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_С диска H 13.06.2022\ОТЧЕТЫ\2023\Финансовые отчеты на сайт\Готовые\"/>
    </mc:Choice>
  </mc:AlternateContent>
  <bookViews>
    <workbookView xWindow="0" yWindow="0" windowWidth="25200" windowHeight="10680" tabRatio="712" activeTab="1"/>
  </bookViews>
  <sheets>
    <sheet name="Отчет" sheetId="1" r:id="rId1"/>
    <sheet name="Расходы" sheetId="4" r:id="rId2"/>
    <sheet name="Юмани" sheetId="14" r:id="rId3"/>
    <sheet name="Сбербанк" sheetId="5" r:id="rId4"/>
    <sheet name="Благо.ру" sheetId="15" r:id="rId5"/>
    <sheet name="ROBOKASSA" sheetId="16" r:id="rId6"/>
  </sheets>
  <definedNames>
    <definedName name="_xlnm._FilterDatabase" localSheetId="3" hidden="1">Сбербанк!$A$11:$E$480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4" l="1"/>
  <c r="B6" i="16" l="1"/>
  <c r="B12" i="16"/>
  <c r="C13" i="1" s="1"/>
  <c r="C16" i="1" l="1"/>
  <c r="B479" i="5"/>
  <c r="B117" i="14"/>
  <c r="B20" i="4" l="1"/>
  <c r="C26" i="1"/>
  <c r="B471" i="5" l="1"/>
  <c r="B27" i="4" l="1"/>
  <c r="B474" i="5"/>
  <c r="B42" i="4" l="1"/>
  <c r="B6" i="14" l="1"/>
  <c r="C15" i="1" l="1"/>
  <c r="B11" i="15" l="1"/>
  <c r="B480" i="5" l="1"/>
  <c r="C17" i="1" s="1"/>
  <c r="C12" i="1" l="1"/>
  <c r="B6" i="15" l="1"/>
  <c r="C14" i="1" l="1"/>
  <c r="C11" i="1" s="1"/>
  <c r="B6" i="5" l="1"/>
  <c r="B5" i="4"/>
  <c r="C21" i="1" l="1"/>
  <c r="B35" i="4" l="1"/>
  <c r="C22" i="1" l="1"/>
  <c r="C20" i="1"/>
  <c r="C23" i="1" l="1"/>
  <c r="C19" i="1" s="1"/>
  <c r="C25" i="1" s="1"/>
</calcChain>
</file>

<file path=xl/sharedStrings.xml><?xml version="1.0" encoding="utf-8"?>
<sst xmlns="http://schemas.openxmlformats.org/spreadsheetml/2006/main" count="1833" uniqueCount="717">
  <si>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</si>
  <si>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</si>
  <si>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</si>
  <si>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</si>
  <si>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</si>
  <si>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</si>
  <si>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</si>
  <si>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</si>
  <si>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</si>
  <si>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</si>
  <si>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</si>
  <si>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</si>
  <si>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</si>
  <si>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</si>
  <si>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</si>
  <si>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</si>
  <si>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</si>
  <si>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</si>
  <si>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</si>
  <si>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</si>
  <si>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</si>
  <si>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</si>
  <si>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 xml:space="preserve">Программа "Меньше бездомных" </t>
  </si>
  <si>
    <t>Дата пожертвования</t>
  </si>
  <si>
    <t xml:space="preserve">Благотворитель 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</si>
  <si>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</si>
  <si>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</si>
  <si>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</si>
  <si>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</si>
  <si>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</si>
  <si>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</si>
  <si>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</si>
  <si>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</si>
  <si>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</si>
  <si>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</si>
  <si>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</si>
  <si>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</si>
  <si>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</si>
  <si>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</si>
  <si>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ДОБРОВОЛЬНОЕ ПОЖЕРТВОВАНИЕ</t>
  </si>
  <si>
    <t>Екатерина Х</t>
  </si>
  <si>
    <t>Максим Г</t>
  </si>
  <si>
    <t>Юрий К</t>
  </si>
  <si>
    <t>Анна И</t>
  </si>
  <si>
    <t>Ольга К</t>
  </si>
  <si>
    <t>Алена В</t>
  </si>
  <si>
    <t>Артём Б</t>
  </si>
  <si>
    <t>Галина П</t>
  </si>
  <si>
    <t>Никита Г</t>
  </si>
  <si>
    <t>Настя М</t>
  </si>
  <si>
    <t>Проект Благо.ру</t>
  </si>
  <si>
    <t>Поступления через Mos.ru</t>
  </si>
  <si>
    <t>Galina C</t>
  </si>
  <si>
    <t>Оксана Ч</t>
  </si>
  <si>
    <t>Полина А</t>
  </si>
  <si>
    <t>в т.ч. долгосрочные проекты</t>
  </si>
  <si>
    <t>Благотворительные пожертвования от юридических лиц</t>
  </si>
  <si>
    <t>Евгений Ч</t>
  </si>
  <si>
    <t>Екатерина Г</t>
  </si>
  <si>
    <t>Ольга А</t>
  </si>
  <si>
    <t>Вячеслава П</t>
  </si>
  <si>
    <t>Жанна К</t>
  </si>
  <si>
    <t>Нина Е</t>
  </si>
  <si>
    <t>Юлия И</t>
  </si>
  <si>
    <t>Сергей М</t>
  </si>
  <si>
    <t>Линар Ш</t>
  </si>
  <si>
    <t>Валерия П</t>
  </si>
  <si>
    <t>Марина Л</t>
  </si>
  <si>
    <t>Карина К</t>
  </si>
  <si>
    <t>Наташа Щ</t>
  </si>
  <si>
    <t>Анастасия К</t>
  </si>
  <si>
    <t>Дарья к</t>
  </si>
  <si>
    <t xml:space="preserve">Анна </t>
  </si>
  <si>
    <t>Елена Л</t>
  </si>
  <si>
    <t>АНАСТАСИЯ МИХАЙЛОВНА К.</t>
  </si>
  <si>
    <t>АЛИНА АНДРЕЕВНА Б.</t>
  </si>
  <si>
    <t>МАРИЯ ЮРЬЕВНА К.</t>
  </si>
  <si>
    <t>ВИКТОРИЯ ЕВГЕНЬЕВНА С.</t>
  </si>
  <si>
    <t>ЕКАТЕРИНА ВЛАДИМИРОВНА Ф.</t>
  </si>
  <si>
    <t>ЖАННА НИКОЛАЕВНА К.</t>
  </si>
  <si>
    <t>ВАЛЕРИЯ ВАЛЕРЬЕВНА В.</t>
  </si>
  <si>
    <t>ДАРЬЯ АЛЕКСАНДРОВНА Ч.</t>
  </si>
  <si>
    <t>ЮЛИЯ АЛЕКСАНДРОВНА К.</t>
  </si>
  <si>
    <t>ЭЛЬВИРА РАМИЛЕВНА К.</t>
  </si>
  <si>
    <t>АННА АНДРЕЕВНА П.</t>
  </si>
  <si>
    <t>ДАРЬЯ АЛЕКСАНДРОВНА Е.</t>
  </si>
  <si>
    <t>АННА АЛЕКСАНДРОВНА П.</t>
  </si>
  <si>
    <t>ЮЛИЯ АЛЕКСАНДРОВНА Л.</t>
  </si>
  <si>
    <t>ЕКАТЕРИНА РОММОВНА Ш.</t>
  </si>
  <si>
    <t>НАТАЛЬЯ АЛЕКСАНДРОВНА Ш.</t>
  </si>
  <si>
    <t>ТАТЬЯНА ЮРЬЕВНА С.</t>
  </si>
  <si>
    <t>ЮЛИЯ СЕРГЕЕВНА С.</t>
  </si>
  <si>
    <t>АНДРЕЙ СЕРГЕЕВИЧ М.</t>
  </si>
  <si>
    <t>СВЕТЛАНА ДМИТРИЕВНА Б.</t>
  </si>
  <si>
    <t>КРИСТИНА ВИКТОРОВНА М.</t>
  </si>
  <si>
    <t>ВИОЛЕТТА ВЛАДИМИРОВНА Ж.</t>
  </si>
  <si>
    <t>АНАСТАСИЯ ДМИТРИЕВНА К.</t>
  </si>
  <si>
    <t>МАРИНА ВЛАДИМИРОВНА С.</t>
  </si>
  <si>
    <t>ЕКАТЕРИНА ВЯЧЕСЛАВОВНА С.</t>
  </si>
  <si>
    <t>ВИКТОРИЯ РОВШАНОВНА Э.</t>
  </si>
  <si>
    <t>ВОЛОДЯ ПОГОСОВИЧ Х.</t>
  </si>
  <si>
    <t>ОЛЬГА ГЕННАДЬЕВНА А.</t>
  </si>
  <si>
    <t>ЕКАТЕРИНА ИГОРЕВНА Ч.</t>
  </si>
  <si>
    <t>АНАСТАСИЯ ЮРЬЕВНА М.</t>
  </si>
  <si>
    <t>ВЛАДИСЛАВА ДЕНИСОВНА В.</t>
  </si>
  <si>
    <t>АНАСТАСИЯ ИГОРЕВНА М.</t>
  </si>
  <si>
    <t>АННА АЛЕКСАНДРОВНА Г.</t>
  </si>
  <si>
    <t>ОЛЬГА ВИКТОРОВНА Е.</t>
  </si>
  <si>
    <t>ЕКАТЕРИНА ЮРЬЕВНА Н.</t>
  </si>
  <si>
    <t>ДАРЬЯ ДМИТРИЕВНА С.</t>
  </si>
  <si>
    <t>ОКСАНА НИКОЛАЕВНА С.</t>
  </si>
  <si>
    <t>ЕВГЕНИЯ АЛЕКСЕЕВНА К.</t>
  </si>
  <si>
    <t>ВИКТОР АЛЕКСЕЕВИЧ Б.</t>
  </si>
  <si>
    <t>ЯНА ВИТАЛЬЕВНА Л.</t>
  </si>
  <si>
    <t>ЛИНАР ИЛЬДАРОВИЧ З.</t>
  </si>
  <si>
    <t>ЛИЛИЯ ОЛЕГОВНА А.</t>
  </si>
  <si>
    <t>ДАРЬЯ АЛЕКСАНДРОВНА З.</t>
  </si>
  <si>
    <t>ДАНИЛ ИВАНОВИЧ Г.</t>
  </si>
  <si>
    <t>ДМИТРИЙ ВЛАДИМИРОВИЧ Г.</t>
  </si>
  <si>
    <t>МАРИНА ГЕННАДЬЕВНА К.</t>
  </si>
  <si>
    <t>ЕКАТЕРИНА АЛЕКСАНДРОВНА Ж.</t>
  </si>
  <si>
    <t>АННА СЕРГЕЕВНА С.</t>
  </si>
  <si>
    <t>Старичкам в приюте</t>
  </si>
  <si>
    <t>Вместе теплее</t>
  </si>
  <si>
    <t>Ирина С</t>
  </si>
  <si>
    <t>Светлана С</t>
  </si>
  <si>
    <t>Ксения С</t>
  </si>
  <si>
    <t>Анна Н</t>
  </si>
  <si>
    <t>Юлия Я</t>
  </si>
  <si>
    <t>БФ "Нужна помощь"</t>
  </si>
  <si>
    <t>Через платежную систему Робокасса</t>
  </si>
  <si>
    <t xml:space="preserve">Лара </t>
  </si>
  <si>
    <t>Александр Ф</t>
  </si>
  <si>
    <t>Irina Z</t>
  </si>
  <si>
    <t xml:space="preserve">Марина </t>
  </si>
  <si>
    <t>Маргарита К</t>
  </si>
  <si>
    <t>Полина С</t>
  </si>
  <si>
    <t>Суперкорм для Найки</t>
  </si>
  <si>
    <t>ЮЛИЯ ВИТАЛЬЕВНА М.</t>
  </si>
  <si>
    <t>ОКСАНА АЛЕКСАНДРОВНА Г.</t>
  </si>
  <si>
    <t>ФЕОХАР ТЕЛЬМАНОВИЧ Д.</t>
  </si>
  <si>
    <t>ВАЛЕРИЯ РОМАНОВНА И.</t>
  </si>
  <si>
    <t>ВЛАДИМИР ВЛАДИМИРОВИЧ Б.</t>
  </si>
  <si>
    <t>Владислав Николаевич И.</t>
  </si>
  <si>
    <t>КРИСТИНА ДМИТРИЕВНА В.</t>
  </si>
  <si>
    <t>АЛЕКСАНДРА АЛЕКСАНДРОВНА П.</t>
  </si>
  <si>
    <t>ЕКАТЕРИНА ВЛАДИМИРОВНА Ж.</t>
  </si>
  <si>
    <t>СОФИЯ ПАВЛОВНА Х.</t>
  </si>
  <si>
    <t>КАРИНА ИГОРЕВНА П.</t>
  </si>
  <si>
    <t>ТАТЬЯНА АЛЕКСАНДРОВНА Ч.</t>
  </si>
  <si>
    <t>ОЛЬГА ВЛАДИСЛАВОВНА В.</t>
  </si>
  <si>
    <t>КСЕНИЯ АЛЕКСАНДРОВНА Ш.</t>
  </si>
  <si>
    <t>АНАСТАСИЯ ИЛЬЯСОВНА Б.</t>
  </si>
  <si>
    <t>Александр Вячеславович Р.</t>
  </si>
  <si>
    <t>ЮЛИЯ ВЛАДИМИРОВНА Е.</t>
  </si>
  <si>
    <t>КСЕНИЯ СЕРГЕЕВНА К.</t>
  </si>
  <si>
    <t>ЕКАТЕРИНА ТАЧАТОВНА О.</t>
  </si>
  <si>
    <t>ПОЛИНА СЕРГЕЕВНА К.</t>
  </si>
  <si>
    <t>ЭДУАРД МАРАТОВИЧ Р.</t>
  </si>
  <si>
    <t>НИКИТА АНАТОЛЬЕВИЧ Т.</t>
  </si>
  <si>
    <t>АЛЕКСЕЙ ИГОРЕВИЧ К.</t>
  </si>
  <si>
    <t>ЕЛИЗАВЕТА СЕРГЕЕВНА К.</t>
  </si>
  <si>
    <t>ЕЛИЗАВЕТА АЛЕКСЕЕВНА Г.</t>
  </si>
  <si>
    <t>Анна Ивановна Ш.</t>
  </si>
  <si>
    <t>ЕГОР ТЕРЕНТЬЕВИЧ Ш.</t>
  </si>
  <si>
    <t>ТАТЬЯНА ВАСИЛЬЕВНА Г.</t>
  </si>
  <si>
    <t>АЛЕКСЕЙ ОЛЕГОВИЧ К.</t>
  </si>
  <si>
    <t>ПАВЕЛ АЛЕКСАНДРОВИЧ Ф.</t>
  </si>
  <si>
    <t>СВЕТЛАНА АЛЕКСАНДРОВНА В.</t>
  </si>
  <si>
    <t>АЛЕКСАНДРА АЛЕКСАНДРОВНА С.</t>
  </si>
  <si>
    <t>ПОЛИНА ОЛЕГОВНА Ю.</t>
  </si>
  <si>
    <t>МАРИЯ ДАВИДОВНА Г.</t>
  </si>
  <si>
    <t>АЛЕНА ЕВГЕНЬЕВНА М.</t>
  </si>
  <si>
    <t>СОФИЯ СЕРГЕЕВНА П.</t>
  </si>
  <si>
    <t>АНЖЕЛИКА АНДРЕЕВНА Р.</t>
  </si>
  <si>
    <t>АННА МИХАЙЛОВНА П.</t>
  </si>
  <si>
    <t>ДАРЬЯ ДМИТРИЕВНА Р.</t>
  </si>
  <si>
    <t>МАРИЯ АНАТОЛЬЕВНА К.</t>
  </si>
  <si>
    <t>АНАСТАСИЯ АНДРЕЕВНА Т.</t>
  </si>
  <si>
    <t>НАДЕЖДА ВЛАДИМИРОВНА К.</t>
  </si>
  <si>
    <t>КРИСТИНА ДМИТРИЕВНА М.</t>
  </si>
  <si>
    <t>АЛИНА ПАВЛОВНА А.</t>
  </si>
  <si>
    <t>ЕЛЕНА ЮРЬЕВНА Т.</t>
  </si>
  <si>
    <t>АЛЕКСАНДРА БОРИСОВНА Р.</t>
  </si>
  <si>
    <t>АИДА ВАДИМОВНА Ш.</t>
  </si>
  <si>
    <t>МАРГАРИТА ИГОРЕВНА Е.</t>
  </si>
  <si>
    <t>КАРИНА РУСТАМОВНА Х.</t>
  </si>
  <si>
    <t>ЛИЛИЯ МАРАТОВНА Л.</t>
  </si>
  <si>
    <t>ДИНАРА РАМИЛЕВНА С.</t>
  </si>
  <si>
    <t>ОЛЬГА АНАТОЛЬЕВНА Д.</t>
  </si>
  <si>
    <t>ДМИТРИЙ ВАСИЛЬЕВИЧ К.</t>
  </si>
  <si>
    <t>МАКСИМ АНДРОЕВИЧ И.</t>
  </si>
  <si>
    <t>ЭЛЬМИРА РЕЗУАНОВНА Б.</t>
  </si>
  <si>
    <t>НАТАЛЬЯ АЛЕКСАНДРОВНА В.</t>
  </si>
  <si>
    <t>НАТАЛЬЯ ВАЛЕРЬЕВНА П.</t>
  </si>
  <si>
    <t>ЕЛИЗАВЕТА АНДРЕЕВНА Ч.</t>
  </si>
  <si>
    <t>Лиза М</t>
  </si>
  <si>
    <t>Иван П</t>
  </si>
  <si>
    <t>Мария Р</t>
  </si>
  <si>
    <t>Светлана Б</t>
  </si>
  <si>
    <t>татьяна м</t>
  </si>
  <si>
    <t xml:space="preserve">Екатерина </t>
  </si>
  <si>
    <t>Svetlana M</t>
  </si>
  <si>
    <t>Ульяна Е</t>
  </si>
  <si>
    <t>Анна К</t>
  </si>
  <si>
    <t>Мария З</t>
  </si>
  <si>
    <t>Надя А</t>
  </si>
  <si>
    <t>ДИАНА АЛЕКСАНДРОВНА Б.</t>
  </si>
  <si>
    <t>ВЛАДИСЛАВ ВИТАЛЬЕВИЧ Б.</t>
  </si>
  <si>
    <t>ПОЛИНА АНДРЕЕВНА Б.</t>
  </si>
  <si>
    <t>АНТОН АЛЕКСАНДРОВИЧ К.</t>
  </si>
  <si>
    <t>НИКИТА ДМИТРИЕВИЧ Г.</t>
  </si>
  <si>
    <t>ЛЕЙЛА МАИРОВНА Ш.</t>
  </si>
  <si>
    <t>КИРИЛЛ ИГОРЕВИЧ С.</t>
  </si>
  <si>
    <t>АНТОНИНА СЕРГЕЕВНА О.</t>
  </si>
  <si>
    <t>АЛЕКСАНДР СЕРГЕЕВИЧ И.</t>
  </si>
  <si>
    <t>МАЙЯ ВЛАДИМИРОВНА В.</t>
  </si>
  <si>
    <t>ВИОЛЕТТА ЯНОВНА С.</t>
  </si>
  <si>
    <t>ИВАН ВЛАДИМИРОВИЧ К.</t>
  </si>
  <si>
    <t>МАРГАРИТА МАРАТОВНА У.</t>
  </si>
  <si>
    <t>ПЕТР АЛЕКСАНДРОВИЧ С.</t>
  </si>
  <si>
    <t>КРИСТИНА ЮРЬЕВНА Б.</t>
  </si>
  <si>
    <t>ВЛАДИМИР ВАДИМОВИЧ Ч.</t>
  </si>
  <si>
    <t>МАРИАНА АРМЕНОВНА А.</t>
  </si>
  <si>
    <t>МАРИЯ ДМИТРИЕВНА А.</t>
  </si>
  <si>
    <t>ДАРЬЯ АНАТОЛЬЕВНА К.</t>
  </si>
  <si>
    <t>ЕЛИЗАВЕТА АНДРЕЕВНА Б.</t>
  </si>
  <si>
    <t>ЮЛИАНА ЮРЬЕВНА О.</t>
  </si>
  <si>
    <t>ЮЛИЯ ВЛАДИМИРОВНА К.</t>
  </si>
  <si>
    <t>ВЯЧЕСЛАВ ЮРЬЕВИЧ П.</t>
  </si>
  <si>
    <t>МАРИЯ АНДРЕЕВНА К.</t>
  </si>
  <si>
    <t>ТАТЬЯНА АЛЕКСАНДРОВНА Т.</t>
  </si>
  <si>
    <t>ВАЛЕРИЯ ВИКТОРОВНА М.</t>
  </si>
  <si>
    <t>ЕЛИЗАВЕТА АЛЕКСЕЕВНА Б.</t>
  </si>
  <si>
    <t>ВАЛЕРИЯ АЛЕКСАНДРОВНА Л.</t>
  </si>
  <si>
    <t>КРИСТИНА ИГОРЕВНА Я.</t>
  </si>
  <si>
    <t>ЕКАТЕРИНА ИГОРЕВНА Т.</t>
  </si>
  <si>
    <t>ЛИНДА РУБИНОВНА Б.</t>
  </si>
  <si>
    <t>ПОЛИНА СЕРГЕЕВНА Ч.</t>
  </si>
  <si>
    <t>СТЕПАН ЮРЬЕВИЧ Ф.</t>
  </si>
  <si>
    <t>МАРИЯ НИКОЛАЕВНА М.</t>
  </si>
  <si>
    <t>АННА СЕРГЕЕВНА П.</t>
  </si>
  <si>
    <t>ФАРИД ЭТИБАР ОГЛЫ Г.</t>
  </si>
  <si>
    <t>ЕКАТЕРИНА ВАЛЕРЬЕВНА А.</t>
  </si>
  <si>
    <t>АЛЕКСАНДРА СЕРГЕЕВНА Г.</t>
  </si>
  <si>
    <t>ВЯЧЕСЛАВ ИГОРЕВИЧ Ж.</t>
  </si>
  <si>
    <t>АННА ИЛЬИНИЧНА М.</t>
  </si>
  <si>
    <t>АНГЕЛИНА ВЯЧЕСЛАВОВНА С.</t>
  </si>
  <si>
    <t>ТАТЬЯНА ЮРЬЕВНА Т.</t>
  </si>
  <si>
    <t>ВЛАДИСЛАВ СЕРГЕЕВИЧ Б.</t>
  </si>
  <si>
    <t>БЕЛЛА ЮРЬЕВНА Ж.</t>
  </si>
  <si>
    <t>ДАРЬЯ АНДРЕЕВНА М.</t>
  </si>
  <si>
    <t>СВЕТЛАНА ВЛАДИМИРОВНА Г.</t>
  </si>
  <si>
    <t>ЕЛЕНА ПЕТРОВНА Ш.</t>
  </si>
  <si>
    <t>АНАСТАСИЯ ВИКТОРОВНА Б.</t>
  </si>
  <si>
    <t>АЛЕНА ЮРЬЕВНА Р.</t>
  </si>
  <si>
    <t>НИКИТА ВИТАЛЬЕВИЧ С.</t>
  </si>
  <si>
    <t>КАРИНА ВЛАДИМИРОВНА З.</t>
  </si>
  <si>
    <t>АНТОН АЛЕКСЕЕВИЧ Р.</t>
  </si>
  <si>
    <t>ОЛЬГА ВЛАДИМИРОВНА С.</t>
  </si>
  <si>
    <t>САВЕЛИЙ АЛЕКСАНДРОВИЧ Г.</t>
  </si>
  <si>
    <t>ОКСАНА ЕВГЕНЬЕВНА Г.</t>
  </si>
  <si>
    <t>ВИКТОРИЯ АЛЕКСЕЕВНА С.</t>
  </si>
  <si>
    <t>АРТУР СЕРГЕЕВИЧ У.</t>
  </si>
  <si>
    <t>АНАСТАСИЯ ДМИТРИЕВНА В.</t>
  </si>
  <si>
    <t>РЕНАТ АДХАМОВИЧ М.</t>
  </si>
  <si>
    <t>НИКОЛАЙ АНАТОЛЬЕВИЧ М.</t>
  </si>
  <si>
    <t>МАРИНА ВАСИЛЬЕВНА Б.</t>
  </si>
  <si>
    <t>АЛЕНА АЛЕКСАНДРОВНА Ш.</t>
  </si>
  <si>
    <t>ЕКАТЕРИНА ЭДУАРДОВНА С.</t>
  </si>
  <si>
    <t>ЮЛДЫЗ ЯВГАЙТАРОВНА А.</t>
  </si>
  <si>
    <t>КСЕНИЯ КОНСТАНТИНОВНА П.</t>
  </si>
  <si>
    <t>АЛЕКСАНДРА ВЯЧЕСЛАВОВНА Х.</t>
  </si>
  <si>
    <t>ПЕТР РИМОВИЧ С.</t>
  </si>
  <si>
    <t>ЭВЕЛИНА АЛЕКСАНДРОВНА С.</t>
  </si>
  <si>
    <t>МУРАД ЯГУЗАЛОВИЧ А.</t>
  </si>
  <si>
    <t>за апрель 2023 года</t>
  </si>
  <si>
    <t>Пожертвования на сайте https://less-homeless.com/</t>
  </si>
  <si>
    <t>через платёжную систему ROBOKASSA</t>
  </si>
  <si>
    <t>Старички в приюте</t>
  </si>
  <si>
    <t>08.04.2023, 13:45</t>
  </si>
  <si>
    <t>13.04.2023, 23:02</t>
  </si>
  <si>
    <t>17.04.2023, 20:37</t>
  </si>
  <si>
    <t>Елена Ф</t>
  </si>
  <si>
    <t>Виктор К</t>
  </si>
  <si>
    <t>Софья Г</t>
  </si>
  <si>
    <t>01.04.2023, 04:00</t>
  </si>
  <si>
    <t>02.04.2023, 04:00</t>
  </si>
  <si>
    <t>02.04.2023, 12:06</t>
  </si>
  <si>
    <t>02.04.2023, 17:24</t>
  </si>
  <si>
    <t>03.04.2023, 04:00</t>
  </si>
  <si>
    <t>03.04.2023, 20:03</t>
  </si>
  <si>
    <t>04.04.2023, 04:00</t>
  </si>
  <si>
    <t>05.04.2023, 04:00</t>
  </si>
  <si>
    <t>06.04.2023, 06:02</t>
  </si>
  <si>
    <t>07.04.2023, 04:00</t>
  </si>
  <si>
    <t>08.04.2023, 04:00</t>
  </si>
  <si>
    <t>08.04.2023, 12:34</t>
  </si>
  <si>
    <t>09.04.2023, 04:00</t>
  </si>
  <si>
    <t>10.04.2023, 04:00</t>
  </si>
  <si>
    <t>11.04.2023, 04:00</t>
  </si>
  <si>
    <t>12.04.2023, 04:00</t>
  </si>
  <si>
    <t>12.04.2023, 09:51</t>
  </si>
  <si>
    <t>12.04.2023, 11:07</t>
  </si>
  <si>
    <t>12.04.2023, 16:23</t>
  </si>
  <si>
    <t>12.04.2023, 18:49</t>
  </si>
  <si>
    <t>12.04.2023, 18:52</t>
  </si>
  <si>
    <t>12.04.2023, 19:16</t>
  </si>
  <si>
    <t>12.04.2023, 23:38</t>
  </si>
  <si>
    <t>13.04.2023, 04:00</t>
  </si>
  <si>
    <t>13.04.2023, 08:29</t>
  </si>
  <si>
    <t>13.04.2023, 09:17</t>
  </si>
  <si>
    <t>13.04.2023, 09:18</t>
  </si>
  <si>
    <t>13.04.2023, 09:40</t>
  </si>
  <si>
    <t>13.04.2023, 20:37</t>
  </si>
  <si>
    <t>13.04.2023, 23:04</t>
  </si>
  <si>
    <t>13.04.2023, 23:11</t>
  </si>
  <si>
    <t>14.04.2023, 04:00</t>
  </si>
  <si>
    <t>14.04.2023, 10:23</t>
  </si>
  <si>
    <t>14.04.2023, 12:34</t>
  </si>
  <si>
    <t>14.04.2023, 14:56</t>
  </si>
  <si>
    <t>14.04.2023, 17:00</t>
  </si>
  <si>
    <t>14.04.2023, 19:40</t>
  </si>
  <si>
    <t>14.04.2023, 20:34</t>
  </si>
  <si>
    <t>14.04.2023, 22:00</t>
  </si>
  <si>
    <t>14.04.2023, 22:01</t>
  </si>
  <si>
    <t>14.04.2023, 23:27</t>
  </si>
  <si>
    <t>14.04.2023, 23:29</t>
  </si>
  <si>
    <t>15.04.2023, 04:00</t>
  </si>
  <si>
    <t>15.04.2023, 12:36</t>
  </si>
  <si>
    <t>15.04.2023, 15:27</t>
  </si>
  <si>
    <t>15.04.2023, 18:50</t>
  </si>
  <si>
    <t>15.04.2023, 21:40</t>
  </si>
  <si>
    <t>15.04.2023, 22:38</t>
  </si>
  <si>
    <t>17.04.2023, 04:00</t>
  </si>
  <si>
    <t>17.04.2023, 12:30</t>
  </si>
  <si>
    <t>17.04.2023, 15:51</t>
  </si>
  <si>
    <t>17.04.2023, 15:53</t>
  </si>
  <si>
    <t>17.04.2023, 19:11</t>
  </si>
  <si>
    <t>17.04.2023, 19:19</t>
  </si>
  <si>
    <t>17.04.2023, 19:22</t>
  </si>
  <si>
    <t>17.04.2023, 19:24</t>
  </si>
  <si>
    <t>17.04.2023, 20:39</t>
  </si>
  <si>
    <t>19.04.2023, 04:00</t>
  </si>
  <si>
    <t>20.04.2023, 13:59</t>
  </si>
  <si>
    <t>20.04.2023, 14:21</t>
  </si>
  <si>
    <t>20.04.2023, 16:45</t>
  </si>
  <si>
    <t>20.04.2023, 21:54</t>
  </si>
  <si>
    <t>21.04.2023, 04:00</t>
  </si>
  <si>
    <t>22.04.2023, 04:00</t>
  </si>
  <si>
    <t>23.04.2023, 04:00</t>
  </si>
  <si>
    <t>24.04.2023, 04:00</t>
  </si>
  <si>
    <t>24.04.2023, 21:44</t>
  </si>
  <si>
    <t>25.04.2023, 04:00</t>
  </si>
  <si>
    <t>25.04.2023, 11:54</t>
  </si>
  <si>
    <t>25.04.2023, 13:53</t>
  </si>
  <si>
    <t>26.04.2023, 20:45</t>
  </si>
  <si>
    <t>27.04.2023, 04:00</t>
  </si>
  <si>
    <t>28.04.2023, 04:00</t>
  </si>
  <si>
    <t>29.04.2023, 04:00</t>
  </si>
  <si>
    <t>30.04.2023, 04:00</t>
  </si>
  <si>
    <t>30.04.2023, 18:43</t>
  </si>
  <si>
    <t>Наталия И</t>
  </si>
  <si>
    <t>Сергей к</t>
  </si>
  <si>
    <t xml:space="preserve">Елена </t>
  </si>
  <si>
    <t xml:space="preserve">Наталия </t>
  </si>
  <si>
    <t>Александр К</t>
  </si>
  <si>
    <t>Zara a</t>
  </si>
  <si>
    <t xml:space="preserve">Ольга </t>
  </si>
  <si>
    <t>Юлия С</t>
  </si>
  <si>
    <t>Ольга Н</t>
  </si>
  <si>
    <t>Елена Г</t>
  </si>
  <si>
    <t>Наталия Р</t>
  </si>
  <si>
    <t xml:space="preserve">Венгерская </t>
  </si>
  <si>
    <t>Елизавета Ш</t>
  </si>
  <si>
    <t>Константин Г</t>
  </si>
  <si>
    <t>Наталья Л</t>
  </si>
  <si>
    <t xml:space="preserve">Антон </t>
  </si>
  <si>
    <t>Алина М</t>
  </si>
  <si>
    <t>Ирина Д</t>
  </si>
  <si>
    <t>Анастасия Ш</t>
  </si>
  <si>
    <t>Варвара Г</t>
  </si>
  <si>
    <t>Мария Ч</t>
  </si>
  <si>
    <t>Татьяна А</t>
  </si>
  <si>
    <t xml:space="preserve">Im </t>
  </si>
  <si>
    <t>Софья П</t>
  </si>
  <si>
    <t>Ярослав Т</t>
  </si>
  <si>
    <t>Ануза М</t>
  </si>
  <si>
    <t>Наталья Б</t>
  </si>
  <si>
    <t>Светлана Г</t>
  </si>
  <si>
    <t>Нина П</t>
  </si>
  <si>
    <t>Алена Н</t>
  </si>
  <si>
    <t xml:space="preserve">Ирина </t>
  </si>
  <si>
    <t xml:space="preserve">Annaporsina </t>
  </si>
  <si>
    <t>Вера В</t>
  </si>
  <si>
    <t>Татьяна ч</t>
  </si>
  <si>
    <t xml:space="preserve">Надежда </t>
  </si>
  <si>
    <t>Татьяна Ч</t>
  </si>
  <si>
    <t>Маткаримова Ю</t>
  </si>
  <si>
    <t>Екатерина К</t>
  </si>
  <si>
    <t>Ольга Б</t>
  </si>
  <si>
    <t>Xenia P</t>
  </si>
  <si>
    <t xml:space="preserve">Василий </t>
  </si>
  <si>
    <t>Денис М</t>
  </si>
  <si>
    <t>Сбор средств на уставную деятельность фонда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</si>
  <si>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</si>
  <si>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</si>
  <si>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</si>
  <si>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</si>
  <si>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</si>
  <si>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</si>
  <si>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</si>
  <si>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</si>
  <si>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</si>
  <si>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</si>
  <si>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</si>
  <si>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</si>
  <si>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</si>
  <si>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</si>
  <si>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</si>
  <si>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</si>
  <si>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</si>
  <si>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</si>
  <si>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</si>
  <si>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</si>
  <si>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</si>
  <si>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</si>
  <si>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</si>
  <si>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</si>
  <si>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</si>
  <si>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</si>
  <si>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</si>
  <si>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</si>
  <si>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</si>
  <si>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</si>
  <si>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ЕВГЕНИЯ ИГОРЕВНА А.</t>
  </si>
  <si>
    <t>ЕЛИЗАВЕТА АНАТОЛЬЕВНА Н.</t>
  </si>
  <si>
    <t>АЛЕКСАНДР ЮРЬЕВИЧ Б.</t>
  </si>
  <si>
    <t>ИРИНА АНАТОЛЬЕВНА С.</t>
  </si>
  <si>
    <t>МИХАИЛ СЕРГЕЕВИЧ С.</t>
  </si>
  <si>
    <t>БОРИС НИКОЛАЕВИЧ З.</t>
  </si>
  <si>
    <t>МАКСИМ ИВАНОВИЧ М.</t>
  </si>
  <si>
    <t>ЮЛИЯ АНДРЕЕВНА К.</t>
  </si>
  <si>
    <t>ЕЛЕНА АЛЕКСАНДРОВНА П.</t>
  </si>
  <si>
    <t>МАРИНА АЛЕКСАНДРОВНА Ш.</t>
  </si>
  <si>
    <t>МАРГАРИТА ОЛЕГОВНА Г.</t>
  </si>
  <si>
    <t>ЕВГЕНИЙ АЛЕКСАНДРОВИЧ К.</t>
  </si>
  <si>
    <t>ДАНИЛ РАФИСОВИЧ Г.</t>
  </si>
  <si>
    <t>ЭРИКА ЭРНЕСТОВНА П.</t>
  </si>
  <si>
    <t>ОЛЬГА МИХАЙЛОВНА Х.</t>
  </si>
  <si>
    <t>РУСЛАН ОЛЕГОВИЧ С.</t>
  </si>
  <si>
    <t>КРИСТИНА ЭДУАРДОВНА К.</t>
  </si>
  <si>
    <t>АРИНА ДЕМЬЯНОВНА Е.</t>
  </si>
  <si>
    <t>ВЛАДИСЛАВ СЕРГЕЕВИЧ О.</t>
  </si>
  <si>
    <t>ДМИТРИЙ ЮРЬЕВИЧ М.</t>
  </si>
  <si>
    <t>Ирина Владимировна Б.</t>
  </si>
  <si>
    <t>ОЛЕГ СЕРГЕЕВИЧ Х.</t>
  </si>
  <si>
    <t>ЛЮБОВЬ ВАСИЛЬЕВНА З.</t>
  </si>
  <si>
    <t>АМИНА РИНАТОВНА В.</t>
  </si>
  <si>
    <t>ДАРЬЯ СЕРГЕЕВНА Л.</t>
  </si>
  <si>
    <t>НЕЛЯ МАРАТОВНА Г.</t>
  </si>
  <si>
    <t>ЕЛЕНА НИКОЛАЕВНА В.</t>
  </si>
  <si>
    <t>ИРИНА ЛЕОНИДОВНА Ж.</t>
  </si>
  <si>
    <t>ЮЛИЯ БОРИСОВНА Х.</t>
  </si>
  <si>
    <t>ФИЛИПП ЮРЬЕВИЧ Б.</t>
  </si>
  <si>
    <t>АННА АЛЕКСЕЕВНА И.</t>
  </si>
  <si>
    <t>АНГЕЛИНА АРТАКОВНА А.</t>
  </si>
  <si>
    <t>МАРИЯ МИХАЙЛОВНА Н.</t>
  </si>
  <si>
    <t>МИХАИЛ МИХАЙЛОВИЧ К.</t>
  </si>
  <si>
    <t>АЛЕКСАНДР НИКОЛАЕВИЧ М.</t>
  </si>
  <si>
    <t>АЛИНА СЕРГЕЕВНА П.</t>
  </si>
  <si>
    <t>АНТОН ИГОРЕВИЧ Л.</t>
  </si>
  <si>
    <t>АЛЕКСАНДРА ИВАНОВНА Д.</t>
  </si>
  <si>
    <t>ОЛЬГА ЮРЬЕВНА Ш.</t>
  </si>
  <si>
    <t>ЕВГЕНИЙ ОЛЕГОВИЧ Б.</t>
  </si>
  <si>
    <t>ЛЮБОВЬ АЛЕКСЕЕВНА Л.</t>
  </si>
  <si>
    <t>АЛЕНА АЛЕКСЕЕВНА К.</t>
  </si>
  <si>
    <t>ТАТЬЯНА ФЕДОРОВНА К.</t>
  </si>
  <si>
    <t>Екатерина Александровна Г.</t>
  </si>
  <si>
    <t>САИД АЙДАРОВИЧ А.</t>
  </si>
  <si>
    <t>ТАТЬЯНА АНДРЕЕВНА Г.</t>
  </si>
  <si>
    <t>МАТВЕЙ АЛЕКСАНДРОВИЧ Д.</t>
  </si>
  <si>
    <t>ЕГОР АНДРЕЕВИЧ Д.</t>
  </si>
  <si>
    <t>ЮЛИЯ СЕРГЕЕВНА М.</t>
  </si>
  <si>
    <t>СЕРГЕЙ ПЕТРОВИЧ С.</t>
  </si>
  <si>
    <t>ЕКАТЕРИНА РАМИЛЕВНА Г.</t>
  </si>
  <si>
    <t>Ирина Викторовна П.</t>
  </si>
  <si>
    <t>ВЛАДИСЛАВ ЕВГЕНЬЕВИЧ М.</t>
  </si>
  <si>
    <t>МАКСИМ ЮРЬЕВИЧ Н.</t>
  </si>
  <si>
    <t>МАКСИМ РУДОЛЬФОВИЧ Ф.</t>
  </si>
  <si>
    <t>ЛЮДМИЛА СЕРГЕЕВНА М.</t>
  </si>
  <si>
    <t>АНТИНЯН МАРИАННА А.</t>
  </si>
  <si>
    <t>АНАСТАСИЯ СЕРГЕЕВНА М.</t>
  </si>
  <si>
    <t>ВЛАДА ВИКТОРОВНА К.</t>
  </si>
  <si>
    <t>ОЛЬГА КОНСТАНТИНОВНА К.</t>
  </si>
  <si>
    <t>КИРИЛЛ АРКАДЬЕВИЧ А.</t>
  </si>
  <si>
    <t>КИРИЛЛ АНДРЕЕВИЧ Л.</t>
  </si>
  <si>
    <t>ЛЮДМИЛА ВАСИЛЬЕВНА А.</t>
  </si>
  <si>
    <t>ВАЛЕРИЯ ИГОРЕВНА М.</t>
  </si>
  <si>
    <t>АЛЕКСЕЙ АЛЕКСАНДРОВИЧ Х.</t>
  </si>
  <si>
    <t>ЕРЛАН БЕКБОЛАТОВИЧ Ш.</t>
  </si>
  <si>
    <t>ЮЛИЯ ИГОРЕВНА Н.</t>
  </si>
  <si>
    <t>АЛЕКСЕЙ ВАЛЕРЬЕВИЧ З.</t>
  </si>
  <si>
    <t>ОЛЕГ ЮРЬЕВИЧ Б.</t>
  </si>
  <si>
    <t>ЮЛИЯ АЛЕКСАНДРОВНА Д.</t>
  </si>
  <si>
    <t>ДМИТРИЙ АЛЕКСАНДРОВИЧ А.</t>
  </si>
  <si>
    <t>АРТЕМ ВАЛЕНТИНОВИЧ Н.</t>
  </si>
  <si>
    <t>ЛЕНАР РАДМИРОВИЧ Я.</t>
  </si>
  <si>
    <t>ЕЛИЗАВЕТА АНТОНОВНА Л.</t>
  </si>
  <si>
    <t>НАТАЛЬЯ СЕРГЕЕВНА Н.</t>
  </si>
  <si>
    <t>МАКСИМ КОНСТАНТИНОВИЧ А.</t>
  </si>
  <si>
    <t>ЛЮБОВЬ ВИКТОРОВНА С.</t>
  </si>
  <si>
    <t>АНАСТАСИЯ СЕРГЕЕВНА Ш.</t>
  </si>
  <si>
    <t>СОФИЯ АЛЕКСАНДРОВНА Т.</t>
  </si>
  <si>
    <t>ЯНА СЕРГЕЕВНА Ф.</t>
  </si>
  <si>
    <t>ЛАУРА ВЛАДИМИРОВНА А.</t>
  </si>
  <si>
    <t>ВИКТОРИЯ РУСЛАНОВНА П.</t>
  </si>
  <si>
    <t>КИРИЛЛ АЛЕКСАНДРОВИЧ Г.</t>
  </si>
  <si>
    <t>АНАСТАСИЯ ЕВГЕНЬЕВНА Б.</t>
  </si>
  <si>
    <t>ВАСИЛИЙ ВИТАЛЬЕВИЧ И.</t>
  </si>
  <si>
    <t>ЮРИЙ СЕРГЕЕВИЧ Ф.</t>
  </si>
  <si>
    <t>СЕРГЕЙ ВЛАДИМИРОВИЧ М.</t>
  </si>
  <si>
    <t>АРТЕМ АРАИКОВИЧ Н.</t>
  </si>
  <si>
    <t>Наталия Сергеевна Н.</t>
  </si>
  <si>
    <t>ТАТЬЯНА ВЛАДИЛЕНОВНА М.</t>
  </si>
  <si>
    <t>МАРГАРИТА ВАЛЕРЬЕВНА Ф.</t>
  </si>
  <si>
    <t>НАДЕЖДА ОЛЕГОВНА А.</t>
  </si>
  <si>
    <t>НАДЕЖДА ВЛАДИСЛАВОВНА Х.</t>
  </si>
  <si>
    <t>АЛТАНА БАТОМУНКУЕВНА Б.</t>
  </si>
  <si>
    <t>ВИКТОРИЯ АНДРЕЕВНА Г.</t>
  </si>
  <si>
    <t>АНГЕЛИНА ВАДИМОВНА М.</t>
  </si>
  <si>
    <t>ИРИНА ЮРЬЕВНА Х.</t>
  </si>
  <si>
    <t>ЕКАТЕРИНА АЛЕКСАНДРОВНА С.</t>
  </si>
  <si>
    <t>Анна Геннадьевна Ю.</t>
  </si>
  <si>
    <t>АЛЕКСАНДРА АЛЕКСАНДРОВНА Д.</t>
  </si>
  <si>
    <t>ПОЛИНА ЕВГЕНЬЕВНА С.</t>
  </si>
  <si>
    <t>НИКИТА ВИТАЛЬЕВИЧ К.</t>
  </si>
  <si>
    <t>Виктория Владимировна С.</t>
  </si>
  <si>
    <t>СЕМЕН СЕМЕНОВИЧ А.</t>
  </si>
  <si>
    <t>КСЕНИЯ КОНСТАНТИНОВНА Н.</t>
  </si>
  <si>
    <t>ЕКАТЕРИНА СЕРГЕЕВНА Л.</t>
  </si>
  <si>
    <t>ИСАЕВ МУХАММЕТАЛЫ И.</t>
  </si>
  <si>
    <t>ОКСАНА ГЕННАДЬЕВНА П.</t>
  </si>
  <si>
    <t>НИКИТА АЛЕКСАНДРОВИЧ С.</t>
  </si>
  <si>
    <t>ИРИНА ВАЛЕРЬЕВНА З.</t>
  </si>
  <si>
    <t>ВАЛЕРИЯ РАДИСЛАВОВНА Г.</t>
  </si>
  <si>
    <t>Марина Вячеславовна К.</t>
  </si>
  <si>
    <t>СЕРГЕЙ АЛЕКСАНДРОВИЧ К.</t>
  </si>
  <si>
    <t>ИРИНА ГРИГОРЬЕВНА Х.</t>
  </si>
  <si>
    <t>ЮРИЙ АЛЕКСАНДРОВИЧ Ш.</t>
  </si>
  <si>
    <t>АЙША ЕРЖАНОВНА Н.</t>
  </si>
  <si>
    <t>ЕВГЕНИЯ АЛЕКСЕЕВНА Б.</t>
  </si>
  <si>
    <t>ДМИТРИЙ АЛЕКСЕЕВИЧ Т.</t>
  </si>
  <si>
    <t>САЛАВАТ МАРСОВИЧ К.</t>
  </si>
  <si>
    <t>ПОЛИНА ИГОРЕВНА К.</t>
  </si>
  <si>
    <t>ВИКТОРИЯ АЛЕКСЕЕВНА Г.</t>
  </si>
  <si>
    <t>ВЛАДИМИР РУСЛАНОВИЧ В.</t>
  </si>
  <si>
    <t>ВАЛЕРИЙ РАВИЛЬЕВИЧ Ш.</t>
  </si>
  <si>
    <t>ЮЛИЯ АЛЬБЕРТОВНА Я.</t>
  </si>
  <si>
    <t>АИДА МАГОМЕДОВНА У.</t>
  </si>
  <si>
    <t>КОМАРОВСКАЯ ТАТЬЯНА К.</t>
  </si>
  <si>
    <t>АМИНА ДАНИЯРОВНА Ш.</t>
  </si>
  <si>
    <t>ЕВГЕНИЙ ВАЛЕНТИНОВИЧ Т.</t>
  </si>
  <si>
    <t>АНДРЕЙ ВАСИЛЬЕВИЧ К.</t>
  </si>
  <si>
    <t>РОМАН СЕРГЕЕВИЧ Т.</t>
  </si>
  <si>
    <t>ВАСИЛИЙ ВИКТОРОВИЧ В.</t>
  </si>
  <si>
    <t>МАКСАТ КУБАТАЛИЕВИЧ А.</t>
  </si>
  <si>
    <t>РОМАН АЛЕКСАНДРОВИЧ М.</t>
  </si>
  <si>
    <t>АНАСТАСИЯ АЛЕКСАНДРОВНА П.</t>
  </si>
  <si>
    <t>ЮЛИЯ МИХАЙЛОВНА Б.</t>
  </si>
  <si>
    <t>АНАСТАСИЯ СЕРГЕЕВНА И.</t>
  </si>
  <si>
    <t>РАЗАКОВ МЕЛИС Р.</t>
  </si>
  <si>
    <t>ВАДИМ ОЛЕГОВИЧ У.</t>
  </si>
  <si>
    <t>АРИНА МИСАКОВНА А.</t>
  </si>
  <si>
    <t>ЮЛИЯ ЕВГЕНЬЕВНА А.</t>
  </si>
  <si>
    <t>СЕРГЕЙ АЛЕКСАНДРОВИЧ П.</t>
  </si>
  <si>
    <t>ВАДИМ АЛЕКСАНДРОВИЧ Х.</t>
  </si>
  <si>
    <t>ДАШ АНДРЕЕВИЧ Н.</t>
  </si>
  <si>
    <t>АННА СТАНИСЛАВОВНА Ф.</t>
  </si>
  <si>
    <t>АННА АНАТОЛЬЕВНА Т.</t>
  </si>
  <si>
    <t>ДИАНА ЭДУАРДОВНА Х.</t>
  </si>
  <si>
    <t>АНЖЕЛИКА МАРАТОВНА Ж.</t>
  </si>
  <si>
    <t>АННА ПАВЛОВНА Г.</t>
  </si>
  <si>
    <t>КРИСТИНА ВАЛЕНТИНОВНА М.</t>
  </si>
  <si>
    <t>АЛЕНА ПАВЛОВНА К.</t>
  </si>
  <si>
    <t>Анна Юрьевна Ч.</t>
  </si>
  <si>
    <t>АЛЕКСАНДРА МИХАЙЛОВНА Д.</t>
  </si>
  <si>
    <t>ЛЮБОВЬ ЕВГЕНЬЕВНА Л.</t>
  </si>
  <si>
    <t>ВЛАДИСЛАВА ВАЛЕРЬЕВНА Е.</t>
  </si>
  <si>
    <t>Ольга Андреевна М.</t>
  </si>
  <si>
    <t>Дарья Михайловна Ф.</t>
  </si>
  <si>
    <t>ЮЛИЯ АЛЕКСЕЕВНА К.</t>
  </si>
  <si>
    <t>ЕВГЕНИЯ МИХАЙЛОВНА П.</t>
  </si>
  <si>
    <t>АЛЬБИНА МУХАМЕДОВНА Х.</t>
  </si>
  <si>
    <t>АЛЕКСЕЙ АЛЕКСЕЕВИЧ С.</t>
  </si>
  <si>
    <t>МАКСИМ ВИКТОРОВИЧ Е.</t>
  </si>
  <si>
    <t>АРИНА ГЕННАДЬЕВНА К.</t>
  </si>
  <si>
    <t>ВИКТОРИЯ АНДРЕЕВНА М.</t>
  </si>
  <si>
    <t>Ирина Александровна Г.</t>
  </si>
  <si>
    <t>НАТАЛЬЯ СЕРГЕЕВНА К.</t>
  </si>
  <si>
    <t>НИКИТА НИКОЛАЕВИЧ М.</t>
  </si>
  <si>
    <t>ДИНИСЛАМ РИНАТОВИЧ Т.</t>
  </si>
  <si>
    <t>СУКИАСЯН АРМАН С.</t>
  </si>
  <si>
    <t>ЗЕМФИРА ЛАЧИНОВНА М.</t>
  </si>
  <si>
    <t>НИКИТА СЕРГЕЕВИЧ Д.</t>
  </si>
  <si>
    <t>ЮЛИЯ СЕРГЕЕВНА К.</t>
  </si>
  <si>
    <t>КРИСТИНА АНДРЕЕВНА К.</t>
  </si>
  <si>
    <t>АНАСТАСИЯ АНДРЕЕВНА Р.</t>
  </si>
  <si>
    <t>ИРИНА ВЛАДИМИРОВНА М.</t>
  </si>
  <si>
    <t>ВИЛЬДАН НАИЛЕВИЧ Я.</t>
  </si>
  <si>
    <t>ДАНИИЛ ВЛАДИМИРОВИЧ Г.</t>
  </si>
  <si>
    <t>АЛЕКСАНДРА СЕРГЕЕВНА Н.</t>
  </si>
  <si>
    <t>ЛЮДМИЛА МИХАЙЛОВНА С.</t>
  </si>
  <si>
    <t>СЕРГЕЙ РОМАНОВИЧ Р.</t>
  </si>
  <si>
    <t>ТАТЬЯНА ЮРЬЕВНА Н.</t>
  </si>
  <si>
    <t>АНАСТАСИЯ ОЛЕГОВНА Н.</t>
  </si>
  <si>
    <t>ЮЛИЯ СЕРГЕЕВНА Д.</t>
  </si>
  <si>
    <t>СЕРГЕЙ АНДРЕЕВИЧ Ч.</t>
  </si>
  <si>
    <t>АРТУР РАМИЛЕВИЧ Ш.</t>
  </si>
  <si>
    <t>СЕРГЕЙ ЮРЬЕВИЧ Ч.</t>
  </si>
  <si>
    <t>СЕРГЕЙ АЛЕКСЕЕВИЧ Ж.</t>
  </si>
  <si>
    <t>ВЛАДИМИР ГЕОРГИЕВИЧ К.</t>
  </si>
  <si>
    <t>ВАЛЕРИЯ ДМИТРИЕВНА И.</t>
  </si>
  <si>
    <t>АНАСТАСИЯ СЕРГЕЕВНА Т.</t>
  </si>
  <si>
    <t>ЮЛИЯ НИКОЛАЕВНА М.</t>
  </si>
  <si>
    <t>ВАЛЕРИЯ ВИКТОРОВНА А.</t>
  </si>
  <si>
    <t>АНАСТАСИЯ БОРИСОВНА С.</t>
  </si>
  <si>
    <t>АНАСТАСИЯ АЛЕКСАНДРОВНА Е.</t>
  </si>
  <si>
    <t>НАТАЛЬЯ АЛЕКСАНДРОВНА К.</t>
  </si>
  <si>
    <t>АРИНА СТАНИСЛАВОВНА Ч.</t>
  </si>
  <si>
    <t>СВЕТЛАНА ВАЛЕРЬЕВНА О.</t>
  </si>
  <si>
    <t>ОЛЬГА ВЯЧЕСЛАВОВНА Б.</t>
  </si>
  <si>
    <t>ЕВГЕНИЙ АНДРЕЕВИЧ Е.</t>
  </si>
  <si>
    <t>ЕЛЕНА ИВАНОВНА С.</t>
  </si>
  <si>
    <t>ОКСАНА СТЕФАНОВНА А.</t>
  </si>
  <si>
    <t>ЮЛИЯ РОМАНОВНА С.</t>
  </si>
  <si>
    <t>НИКИТА ЕВГЕНЬЕВИЧ Г.</t>
  </si>
  <si>
    <t>АНАТОЛИЙ АНАТОЛЬЕВИЧ М.</t>
  </si>
  <si>
    <t>ЕКАТЕРИНА АЛЕКСАНДРОВНА Б.</t>
  </si>
  <si>
    <t>ЕЛЕНА БОРИСОВНА Д.</t>
  </si>
  <si>
    <t>АЙГУЛЬ КАНАТОВНА К.</t>
  </si>
  <si>
    <t>ЮЛИЯ НИКОЛАЕВНА Р.</t>
  </si>
  <si>
    <t>АНИТА ВЛАДИМИРОВНА Д.</t>
  </si>
  <si>
    <t>ВЛАДИМИР ВЛАДИМИРОВИЧ Н.</t>
  </si>
  <si>
    <t>РУЗАЛЬ РИНАТОВИЧ Х.</t>
  </si>
  <si>
    <t>ПЕТР СЕРГЕЕВИЧ К.</t>
  </si>
  <si>
    <t>ЕЛЕНА ВАСИЛЬЕВНА А.</t>
  </si>
  <si>
    <t>ИРИНА НИКОЛАЕВНА С.</t>
  </si>
  <si>
    <t>АСЛАН БИСЛАНОВИЧ П.</t>
  </si>
  <si>
    <t>ПАВЕЛ ИГОРЕВИЧ Б.</t>
  </si>
  <si>
    <t>ОЛЬГА ИГОРЕВНА С.</t>
  </si>
  <si>
    <t>КОНСТАНТИН ГЕННАДЬЕВИЧ К.</t>
  </si>
  <si>
    <t>ИРИНА ГЕННАДЬЕВНА М.</t>
  </si>
  <si>
    <t>СЕРГЕЙ АЛЕКСЕЕВИЧ О.</t>
  </si>
  <si>
    <t>ТАИСИЯ ВАСИЛЬЕВНА Б.</t>
  </si>
  <si>
    <t>Роман Владимирович К.</t>
  </si>
  <si>
    <t>ПАВЕЛ СЕРГЕЕВИЧ Т.</t>
  </si>
  <si>
    <t>АННА НИКОЛАЕВНА Л.</t>
  </si>
  <si>
    <t>ДАНИЛ РУСЛАНОВИЧ М.</t>
  </si>
  <si>
    <t>ЮЛИЯ ЮРЬЕВНА Ж.</t>
  </si>
  <si>
    <t>ВИКТОРИЯ ВАЛЕРЬЕВНА С.</t>
  </si>
  <si>
    <t>НАТАЛЬЯ ГРИГОРЬЕВНА Е.</t>
  </si>
  <si>
    <t>ОЛЕСЯ АЛЕКСЕЕВНА В.</t>
  </si>
  <si>
    <t>ВАСИЛИЙ ОЛЕГОВИЧ Ш.</t>
  </si>
  <si>
    <t>СТЕПАН ВЛАДИМИРОВИЧ К.</t>
  </si>
  <si>
    <t>ТАТЬЯНА ВИКТОРОВНА Л.</t>
  </si>
  <si>
    <t>АЛЕКСАНДР АЛЕКСАНДРОВИЧ К.</t>
  </si>
  <si>
    <t>ИРИНА АНДРЕЕВНА К.</t>
  </si>
  <si>
    <t>АНАСТАСИЯ АЛЕКСАНДРОВНА С.</t>
  </si>
  <si>
    <t>АНАСТАСИЯ АЛЕКСАНДРОВНА Я.</t>
  </si>
  <si>
    <t>ВЕРОНИКА НИКОЛАЕВНА П.</t>
  </si>
  <si>
    <t>МАРИЯ СЕРГЕЕВНА М.</t>
  </si>
  <si>
    <t>РАЛИНА РАВИЛЕВНА В.</t>
  </si>
  <si>
    <t>МАКСИМ АНДРЕЕВИЧ М.</t>
  </si>
  <si>
    <t>МАРИНА ВАЛЕРЬЕВНА А.</t>
  </si>
  <si>
    <t>ЕВГЕНИЯ ЮРЬЕВНА П.</t>
  </si>
  <si>
    <t>ДАРЬЯ ВАЛЕРЬЕВНА Л.</t>
  </si>
  <si>
    <t>НИКОЛАЙ ЭДУАРДОВИЧ К.</t>
  </si>
  <si>
    <t>ЮЛИЯ ВИКТОРОВНА Ч.</t>
  </si>
  <si>
    <t>НИКИТА АЛЕКСАНДРОВИЧ Л.</t>
  </si>
  <si>
    <t>МАТВЕЙ СЕРГЕЕВИЧ Л.</t>
  </si>
  <si>
    <t>СЕРГЕЙ ДМИТРИЕВИЧ К.</t>
  </si>
  <si>
    <t>ВИОЛЕТТА ВАДИМОВНА П.</t>
  </si>
  <si>
    <t>АНГЕЛИНА АЛЕКСАНДРОВНА С.</t>
  </si>
  <si>
    <t>ЕГОР НИКОЛАЕВИЧ И.</t>
  </si>
  <si>
    <t>НАТАЛИЯ СЕРГЕЕВНА Б.</t>
  </si>
  <si>
    <t>ИГОРЬ ВАЛЕРЬЕВИЧ С.</t>
  </si>
  <si>
    <t>СЕРГЕЙ АНДРЕЕВИЧ З.</t>
  </si>
  <si>
    <t>ОЛЬГА АНДРЕЕВНА Г.</t>
  </si>
  <si>
    <t>КАРИНА СЕРГЕЕВНА В.</t>
  </si>
  <si>
    <t>КСЕНИЯ АЛЕКСАНДРОВНА К.</t>
  </si>
  <si>
    <t>ЛЮБОВЬ АЛЕКСЕЕВНА П.</t>
  </si>
  <si>
    <t>ЭЛИНА РУСТАМОВНА Х.</t>
  </si>
  <si>
    <t>ВИКТОРИЯ ЕФИМОВНА К.</t>
  </si>
  <si>
    <t>СВЕТЛАНА АНАТОЛЬЕВНА З.</t>
  </si>
  <si>
    <t xml:space="preserve">Остаток средств на 01.04.2023 </t>
  </si>
  <si>
    <t>Произведенные расходы за апрель 2023 г.</t>
  </si>
  <si>
    <t>Остаток средств на 30.04.2023</t>
  </si>
  <si>
    <t>Сумма поступлений за апрель  2023г.</t>
  </si>
  <si>
    <t>Поступления Активный гражданин</t>
  </si>
  <si>
    <t>ИНДИВИДУАЛЬНЫЙ ПРЕДПРИНИМАТЕЛЬ КУЛИКОВА Е.В.</t>
  </si>
  <si>
    <t>ПЕРЕЧИСЛЕНИЕ  В СООТВЕТСТВИИ С РЕЕСТРОМ ПРОМОКОДОВ ЗА ПЕРИОД С 01.03.2023 ПО 31.03.2023</t>
  </si>
  <si>
    <t xml:space="preserve">За корм Трапеза 750*259*9 </t>
  </si>
  <si>
    <t xml:space="preserve">За вет. услуги (конс.соб.Чак ТМС и Макс ОБК) </t>
  </si>
  <si>
    <t xml:space="preserve">За леч. корм РК ГипоАл 14*3,Гастро 15*2, Ренал 14*1, БестДинГаст340*2*12 </t>
  </si>
  <si>
    <t xml:space="preserve">За корм РК ЭдалтMini 8*6,РКМедЭд15*3,ЧГ 340*4*12 </t>
  </si>
  <si>
    <t xml:space="preserve">За корм Трапеза 750*137*9 </t>
  </si>
  <si>
    <t>За корм БестДинГаст340*3*12, РК Дог Эдалт Сеньор Медиум 7+ 4*2(Кнопа МИА, 9144, Белка БНН, 4462)</t>
  </si>
  <si>
    <t>За стерилизацию 2 кошек</t>
  </si>
  <si>
    <t xml:space="preserve">За стерилиз. 12 кош и 1 соб в марте </t>
  </si>
  <si>
    <t xml:space="preserve">За саморезы 10+10; пропитку по древесине 9*3 </t>
  </si>
  <si>
    <t xml:space="preserve">За доску обрезную 50*100*6000*66 1 сорт проф </t>
  </si>
  <si>
    <t xml:space="preserve">За брус обрезной 100*100*6000*28 1 сорт проф; фанера ФК 1525*1525*21*27 </t>
  </si>
  <si>
    <t xml:space="preserve">За уголок крепежный усиленный 90х90х65 мм, толщина 2 мм (100шт) *5 </t>
  </si>
  <si>
    <t xml:space="preserve">За саморезы д/дер Standers фосф 4.2*70*20 кг; 3.5x45х10 кг; Пропитка для древесины Яросл.краски 9л*3 </t>
  </si>
  <si>
    <t xml:space="preserve">За брус обрезной 100*100*6000*28 1 сорт проф; брус обрезной 50*100*6000*66 1 сорт проф; фанера ФК 1525*1525*21*27 </t>
  </si>
  <si>
    <t>ZH. OLGA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</si>
</sst>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2" fillId="0" borderId="0" applyFont="0" applyFill="0" applyBorder="0" applyAlignment="0" applyProtection="0"/>
  </cellStyleXfs>
  <cellXfs count="12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4" fontId="16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4" fontId="2" fillId="0" borderId="9" xfId="0" applyNumberFormat="1" applyFont="1" applyBorder="1" applyAlignment="1">
      <alignment horizontal="center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Protection="1"/>
    <xf numFmtId="0" fontId="0" fillId="5" borderId="0" xfId="0" applyFill="1" applyProtection="1"/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167" fontId="12" fillId="5" borderId="4" xfId="0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Protection="1"/>
    <xf numFmtId="4" fontId="20" fillId="5" borderId="9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 wrapText="1"/>
    </xf>
    <xf numFmtId="4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Protection="1"/>
    <xf numFmtId="14" fontId="0" fillId="0" borderId="12" xfId="0" applyNumberFormat="1" applyFill="1" applyBorder="1" applyProtection="1"/>
    <xf numFmtId="2" fontId="0" fillId="0" borderId="12" xfId="0" applyNumberFormat="1" applyFill="1" applyBorder="1" applyAlignment="1" applyProtection="1">
      <alignment horizontal="center" vertical="center"/>
    </xf>
    <xf numFmtId="0" fontId="0" fillId="0" borderId="4" xfId="0" applyBorder="1"/>
    <xf numFmtId="14" fontId="0" fillId="0" borderId="0" xfId="0" applyNumberFormat="1"/>
    <xf numFmtId="0" fontId="0" fillId="0" borderId="0" xfId="0"/>
    <xf numFmtId="164" fontId="3" fillId="3" borderId="3" xfId="2" applyFont="1" applyFill="1" applyBorder="1" applyAlignment="1" applyProtection="1">
      <alignment horizontal="right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0"/>
  <sheetViews>
    <sheetView showGridLines="0" zoomScaleNormal="100" workbookViewId="0">
      <selection activeCell="C23" sqref="C23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4" customWidth="1"/>
    <col min="4" max="4" width="11.85546875" customWidth="1"/>
    <col min="5" max="5" width="16.5703125" customWidth="1"/>
    <col min="6" max="6" width="13.5703125" customWidth="1"/>
    <col min="7" max="253" width="8.85546875" customWidth="1"/>
  </cols>
  <sheetData>
    <row r="1" spans="1:6" ht="18.75" x14ac:dyDescent="0.3">
      <c r="B1" s="102" t="s">
        <v>0</v>
      </c>
      <c r="C1" s="102"/>
    </row>
    <row r="2" spans="1:6" ht="18.75" x14ac:dyDescent="0.3">
      <c r="B2" s="102" t="s">
        <v>19</v>
      </c>
      <c r="C2" s="102"/>
    </row>
    <row r="3" spans="1:6" ht="18.75" x14ac:dyDescent="0.3">
      <c r="B3" s="29"/>
      <c r="C3" s="29"/>
    </row>
    <row r="4" spans="1:6" ht="18.75" x14ac:dyDescent="0.3">
      <c r="B4" s="105" t="s">
        <v>1</v>
      </c>
      <c r="C4" s="105"/>
    </row>
    <row r="5" spans="1:6" ht="18.75" x14ac:dyDescent="0.3">
      <c r="B5" s="105" t="s">
        <v>2</v>
      </c>
      <c r="C5" s="105"/>
    </row>
    <row r="6" spans="1:6" ht="18.75" x14ac:dyDescent="0.25">
      <c r="B6" s="106" t="s">
        <v>276</v>
      </c>
      <c r="C6" s="106"/>
    </row>
    <row r="7" spans="1:6" ht="15" customHeight="1" x14ac:dyDescent="0.25">
      <c r="B7" s="30"/>
      <c r="C7" s="30"/>
    </row>
    <row r="9" spans="1:6" ht="15" customHeight="1" x14ac:dyDescent="0.25">
      <c r="A9" s="103" t="s">
        <v>695</v>
      </c>
      <c r="B9" s="104"/>
      <c r="C9" s="35">
        <v>16351429.84</v>
      </c>
      <c r="D9" s="14"/>
      <c r="F9" s="81"/>
    </row>
    <row r="10" spans="1:6" ht="15" customHeight="1" x14ac:dyDescent="0.25">
      <c r="C10" s="10"/>
    </row>
    <row r="11" spans="1:6" ht="15" customHeight="1" x14ac:dyDescent="0.25">
      <c r="A11" s="103" t="s">
        <v>698</v>
      </c>
      <c r="B11" s="104"/>
      <c r="C11" s="36">
        <f>SUM(C12:C17)</f>
        <v>551070.09</v>
      </c>
      <c r="D11" s="14"/>
    </row>
    <row r="12" spans="1:6" ht="15" customHeight="1" x14ac:dyDescent="0.25">
      <c r="A12" s="69" t="s">
        <v>31</v>
      </c>
      <c r="B12" s="70"/>
      <c r="C12" s="33">
        <f>Юмани!B117</f>
        <v>59404</v>
      </c>
    </row>
    <row r="13" spans="1:6" ht="15" customHeight="1" x14ac:dyDescent="0.25">
      <c r="A13" s="69" t="s">
        <v>130</v>
      </c>
      <c r="B13" s="70"/>
      <c r="C13" s="33">
        <f>ROBOKASSA!B12</f>
        <v>1300</v>
      </c>
    </row>
    <row r="14" spans="1:6" ht="15" customHeight="1" x14ac:dyDescent="0.25">
      <c r="A14" s="69" t="s">
        <v>50</v>
      </c>
      <c r="B14" s="70"/>
      <c r="C14" s="33">
        <f>Благо.ру!B11</f>
        <v>400</v>
      </c>
    </row>
    <row r="15" spans="1:6" ht="15" customHeight="1" x14ac:dyDescent="0.25">
      <c r="A15" s="69" t="s">
        <v>51</v>
      </c>
      <c r="B15" s="70"/>
      <c r="C15" s="33">
        <f>Сбербанк!B476</f>
        <v>68938</v>
      </c>
    </row>
    <row r="16" spans="1:6" ht="15" customHeight="1" x14ac:dyDescent="0.25">
      <c r="A16" s="69" t="s">
        <v>699</v>
      </c>
      <c r="B16" s="70"/>
      <c r="C16" s="33">
        <f>Сбербанк!B477</f>
        <v>287500</v>
      </c>
    </row>
    <row r="17" spans="1:6" ht="15" customHeight="1" x14ac:dyDescent="0.25">
      <c r="A17" s="6" t="s">
        <v>3</v>
      </c>
      <c r="B17" s="6"/>
      <c r="C17" s="11">
        <f>Сбербанк!B480-C16-C15</f>
        <v>133528.08999999997</v>
      </c>
    </row>
    <row r="18" spans="1:6" ht="15" customHeight="1" x14ac:dyDescent="0.25">
      <c r="A18" s="8"/>
      <c r="B18" s="8"/>
      <c r="C18" s="12"/>
    </row>
    <row r="19" spans="1:6" ht="15" customHeight="1" x14ac:dyDescent="0.25">
      <c r="A19" s="103" t="s">
        <v>696</v>
      </c>
      <c r="B19" s="104"/>
      <c r="C19" s="35">
        <f>SUM(C20:C23)</f>
        <v>914442.45</v>
      </c>
    </row>
    <row r="20" spans="1:6" ht="15" customHeight="1" x14ac:dyDescent="0.25">
      <c r="A20" s="6" t="s">
        <v>20</v>
      </c>
      <c r="B20" s="7"/>
      <c r="C20" s="13">
        <f>Расходы!B20</f>
        <v>658356</v>
      </c>
      <c r="E20" s="45"/>
    </row>
    <row r="21" spans="1:6" ht="22.5" customHeight="1" x14ac:dyDescent="0.25">
      <c r="A21" s="107" t="s">
        <v>25</v>
      </c>
      <c r="B21" s="108"/>
      <c r="C21" s="13">
        <f>Расходы!B27</f>
        <v>30900</v>
      </c>
    </row>
    <row r="22" spans="1:6" ht="16.5" customHeight="1" x14ac:dyDescent="0.25">
      <c r="A22" s="107" t="s">
        <v>21</v>
      </c>
      <c r="B22" s="108"/>
      <c r="C22" s="13">
        <f>Расходы!B35</f>
        <v>223614</v>
      </c>
    </row>
    <row r="23" spans="1:6" ht="15" customHeight="1" x14ac:dyDescent="0.25">
      <c r="A23" s="6" t="s">
        <v>4</v>
      </c>
      <c r="B23" s="7"/>
      <c r="C23" s="13">
        <f>Расходы!B42</f>
        <v>1572.45</v>
      </c>
      <c r="D23" s="45"/>
    </row>
    <row r="24" spans="1:6" ht="15" customHeight="1" x14ac:dyDescent="0.25">
      <c r="C24" s="10"/>
      <c r="D24" s="45"/>
    </row>
    <row r="25" spans="1:6" ht="15" customHeight="1" x14ac:dyDescent="0.25">
      <c r="A25" s="103" t="s">
        <v>697</v>
      </c>
      <c r="B25" s="104"/>
      <c r="C25" s="99">
        <f>C9+C11-C19</f>
        <v>15988057.48</v>
      </c>
      <c r="F25" s="81"/>
    </row>
    <row r="26" spans="1:6" x14ac:dyDescent="0.25">
      <c r="A26" s="100" t="s">
        <v>55</v>
      </c>
      <c r="B26" s="101"/>
      <c r="C26" s="83">
        <f>3229000+1894000+261000</f>
        <v>5384000</v>
      </c>
    </row>
    <row r="28" spans="1:6" x14ac:dyDescent="0.25">
      <c r="C28" s="22"/>
    </row>
    <row r="30" spans="1:6" x14ac:dyDescent="0.25">
      <c r="C30" s="23"/>
    </row>
  </sheetData>
  <sheetProtection formatCells="0" formatColumns="0" formatRows="0" insertColumns="0" insertRows="0" insertHyperlinks="0" deleteColumns="0" deleteRows="0" sort="0" autoFilter="0" pivotTables="0"/>
  <mergeCells count="12">
    <mergeCell ref="A26:B26"/>
    <mergeCell ref="B1:C1"/>
    <mergeCell ref="A19:B19"/>
    <mergeCell ref="B4:C4"/>
    <mergeCell ref="B2:C2"/>
    <mergeCell ref="B6:C6"/>
    <mergeCell ref="A9:B9"/>
    <mergeCell ref="A25:B25"/>
    <mergeCell ref="A11:B11"/>
    <mergeCell ref="B5:C5"/>
    <mergeCell ref="A22:B22"/>
    <mergeCell ref="A21:B21"/>
  </mergeCells>
  <pageMargins left="0.7" right="0.7" top="0.75" bottom="0.75" header="0.3" footer="0.3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3"/>
  <sheetViews>
    <sheetView showGridLines="0" tabSelected="1" topLeftCell="A2" zoomScale="70" zoomScaleNormal="70" workbookViewId="0">
      <selection activeCell="B44" sqref="B44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style="19" customWidth="1"/>
    <col min="4" max="209" width="8.85546875" customWidth="1"/>
  </cols>
  <sheetData>
    <row r="1" spans="1:3" ht="18.75" x14ac:dyDescent="0.3">
      <c r="B1" s="102" t="s">
        <v>0</v>
      </c>
      <c r="C1" s="102"/>
    </row>
    <row r="2" spans="1:3" ht="18.75" x14ac:dyDescent="0.3">
      <c r="B2" s="102" t="s">
        <v>19</v>
      </c>
      <c r="C2" s="102"/>
    </row>
    <row r="3" spans="1:3" ht="18.75" x14ac:dyDescent="0.3">
      <c r="B3" s="105"/>
      <c r="C3" s="105"/>
    </row>
    <row r="4" spans="1:3" ht="18.75" x14ac:dyDescent="0.3">
      <c r="A4" s="1" t="s">
        <v>5</v>
      </c>
      <c r="B4" s="105" t="s">
        <v>6</v>
      </c>
      <c r="C4" s="105"/>
    </row>
    <row r="5" spans="1:3" ht="18.75" x14ac:dyDescent="0.25">
      <c r="B5" s="106" t="str">
        <f>Отчет!B6</f>
        <v>за апрель 2023 года</v>
      </c>
      <c r="C5" s="106"/>
    </row>
    <row r="6" spans="1:3" ht="15.75" x14ac:dyDescent="0.25">
      <c r="B6" s="3"/>
      <c r="C6" s="85"/>
    </row>
    <row r="8" spans="1:3" x14ac:dyDescent="0.25">
      <c r="A8" s="25" t="s">
        <v>7</v>
      </c>
      <c r="B8" s="5" t="s">
        <v>8</v>
      </c>
      <c r="C8" s="86" t="s">
        <v>9</v>
      </c>
    </row>
    <row r="9" spans="1:3" x14ac:dyDescent="0.25">
      <c r="A9" s="51" t="s">
        <v>32</v>
      </c>
      <c r="B9" s="52"/>
      <c r="C9" s="87"/>
    </row>
    <row r="10" spans="1:3" x14ac:dyDescent="0.25">
      <c r="A10" s="41" t="s">
        <v>407</v>
      </c>
      <c r="B10" s="24">
        <v>335664</v>
      </c>
      <c r="C10" s="57" t="s">
        <v>702</v>
      </c>
    </row>
    <row r="11" spans="1:3" x14ac:dyDescent="0.25">
      <c r="A11" s="41" t="s">
        <v>424</v>
      </c>
      <c r="B11" s="24">
        <v>2400</v>
      </c>
      <c r="C11" s="57" t="s">
        <v>703</v>
      </c>
    </row>
    <row r="12" spans="1:3" x14ac:dyDescent="0.25">
      <c r="A12" s="41" t="s">
        <v>424</v>
      </c>
      <c r="B12" s="24">
        <v>75770</v>
      </c>
      <c r="C12" s="57" t="s">
        <v>704</v>
      </c>
    </row>
    <row r="13" spans="1:3" x14ac:dyDescent="0.25">
      <c r="A13" s="41" t="s">
        <v>428</v>
      </c>
      <c r="B13" s="24">
        <v>53364</v>
      </c>
      <c r="C13" s="57" t="s">
        <v>705</v>
      </c>
    </row>
    <row r="14" spans="1:3" x14ac:dyDescent="0.25">
      <c r="A14" s="41" t="s">
        <v>428</v>
      </c>
      <c r="B14" s="24">
        <v>177552</v>
      </c>
      <c r="C14" s="57" t="s">
        <v>706</v>
      </c>
    </row>
    <row r="15" spans="1:3" ht="30" x14ac:dyDescent="0.25">
      <c r="A15" s="41" t="s">
        <v>431</v>
      </c>
      <c r="B15" s="24">
        <v>13606</v>
      </c>
      <c r="C15" s="57" t="s">
        <v>707</v>
      </c>
    </row>
    <row r="16" spans="1:3" x14ac:dyDescent="0.25">
      <c r="A16" s="41"/>
      <c r="B16" s="24"/>
      <c r="C16" s="39"/>
    </row>
    <row r="17" spans="1:3" x14ac:dyDescent="0.25">
      <c r="A17" s="41"/>
      <c r="B17" s="24"/>
      <c r="C17" s="57"/>
    </row>
    <row r="18" spans="1:3" x14ac:dyDescent="0.25">
      <c r="A18" s="41"/>
      <c r="B18" s="24"/>
      <c r="C18" s="57"/>
    </row>
    <row r="19" spans="1:3" x14ac:dyDescent="0.25">
      <c r="A19" s="41"/>
      <c r="B19" s="24"/>
      <c r="C19" s="57"/>
    </row>
    <row r="20" spans="1:3" x14ac:dyDescent="0.25">
      <c r="A20" s="60" t="s">
        <v>10</v>
      </c>
      <c r="B20" s="61">
        <f>SUM(B10:B19)</f>
        <v>658356</v>
      </c>
      <c r="C20" s="62"/>
    </row>
    <row r="21" spans="1:3" x14ac:dyDescent="0.25">
      <c r="A21" s="48" t="s">
        <v>25</v>
      </c>
      <c r="B21" s="49"/>
      <c r="C21" s="88"/>
    </row>
    <row r="22" spans="1:3" x14ac:dyDescent="0.25">
      <c r="A22" s="41" t="s">
        <v>424</v>
      </c>
      <c r="B22" s="24">
        <v>6400</v>
      </c>
      <c r="C22" s="57" t="s">
        <v>708</v>
      </c>
    </row>
    <row r="23" spans="1:3" x14ac:dyDescent="0.25">
      <c r="A23" s="41" t="s">
        <v>428</v>
      </c>
      <c r="B23" s="24">
        <v>24500</v>
      </c>
      <c r="C23" s="57" t="s">
        <v>709</v>
      </c>
    </row>
    <row r="24" spans="1:3" x14ac:dyDescent="0.25">
      <c r="A24" s="41"/>
      <c r="B24" s="24"/>
      <c r="C24" s="57"/>
    </row>
    <row r="25" spans="1:3" x14ac:dyDescent="0.25">
      <c r="A25" s="41"/>
      <c r="B25" s="24"/>
      <c r="C25" s="57"/>
    </row>
    <row r="26" spans="1:3" x14ac:dyDescent="0.25">
      <c r="A26" s="41"/>
      <c r="B26" s="24"/>
      <c r="C26" s="57"/>
    </row>
    <row r="27" spans="1:3" s="21" customFormat="1" x14ac:dyDescent="0.25">
      <c r="A27" s="54" t="s">
        <v>10</v>
      </c>
      <c r="B27" s="53">
        <f>SUM(B22:B26)</f>
        <v>30900</v>
      </c>
      <c r="C27" s="55"/>
    </row>
    <row r="28" spans="1:3" s="21" customFormat="1" x14ac:dyDescent="0.25">
      <c r="A28" s="26" t="s">
        <v>22</v>
      </c>
      <c r="B28" s="27"/>
      <c r="C28" s="28"/>
    </row>
    <row r="29" spans="1:3" s="21" customFormat="1" x14ac:dyDescent="0.25">
      <c r="A29" s="41" t="s">
        <v>407</v>
      </c>
      <c r="B29" s="82">
        <v>11371</v>
      </c>
      <c r="C29" s="39" t="s">
        <v>710</v>
      </c>
    </row>
    <row r="30" spans="1:3" s="21" customFormat="1" x14ac:dyDescent="0.25">
      <c r="A30" s="41" t="s">
        <v>414</v>
      </c>
      <c r="B30" s="82">
        <v>33840</v>
      </c>
      <c r="C30" s="39" t="s">
        <v>711</v>
      </c>
    </row>
    <row r="31" spans="1:3" s="21" customFormat="1" x14ac:dyDescent="0.25">
      <c r="A31" s="41" t="s">
        <v>414</v>
      </c>
      <c r="B31" s="82">
        <v>57736</v>
      </c>
      <c r="C31" s="39" t="s">
        <v>712</v>
      </c>
    </row>
    <row r="32" spans="1:3" s="21" customFormat="1" x14ac:dyDescent="0.25">
      <c r="A32" s="41" t="s">
        <v>415</v>
      </c>
      <c r="B32" s="82">
        <v>13950</v>
      </c>
      <c r="C32" s="39" t="s">
        <v>713</v>
      </c>
    </row>
    <row r="33" spans="1:3" s="21" customFormat="1" ht="30" x14ac:dyDescent="0.25">
      <c r="A33" s="41" t="s">
        <v>415</v>
      </c>
      <c r="B33" s="82">
        <v>15141</v>
      </c>
      <c r="C33" s="39" t="s">
        <v>714</v>
      </c>
    </row>
    <row r="34" spans="1:3" s="21" customFormat="1" ht="30" x14ac:dyDescent="0.25">
      <c r="A34" s="41" t="s">
        <v>417</v>
      </c>
      <c r="B34" s="82">
        <v>91576</v>
      </c>
      <c r="C34" s="39" t="s">
        <v>715</v>
      </c>
    </row>
    <row r="35" spans="1:3" s="47" customFormat="1" x14ac:dyDescent="0.25">
      <c r="A35" s="54" t="s">
        <v>10</v>
      </c>
      <c r="B35" s="53">
        <f>SUM(B29:B34)</f>
        <v>223614</v>
      </c>
      <c r="C35" s="50"/>
    </row>
    <row r="36" spans="1:3" x14ac:dyDescent="0.25">
      <c r="A36" s="51" t="s">
        <v>4</v>
      </c>
      <c r="B36" s="32"/>
      <c r="C36" s="87"/>
    </row>
    <row r="37" spans="1:3" s="21" customFormat="1" x14ac:dyDescent="0.25">
      <c r="A37" s="80">
        <v>45017</v>
      </c>
      <c r="B37" s="82">
        <v>1572.45</v>
      </c>
      <c r="C37" s="39" t="s">
        <v>36</v>
      </c>
    </row>
    <row r="38" spans="1:3" s="21" customFormat="1" x14ac:dyDescent="0.25">
      <c r="A38" s="80"/>
      <c r="B38" s="82"/>
      <c r="C38" s="39"/>
    </row>
    <row r="39" spans="1:3" s="21" customFormat="1" x14ac:dyDescent="0.25">
      <c r="A39" s="80"/>
      <c r="B39" s="82"/>
      <c r="C39" s="39"/>
    </row>
    <row r="40" spans="1:3" s="21" customFormat="1" x14ac:dyDescent="0.25">
      <c r="A40" s="80"/>
      <c r="B40" s="82"/>
      <c r="C40" s="39"/>
    </row>
    <row r="41" spans="1:3" s="21" customFormat="1" x14ac:dyDescent="0.25">
      <c r="A41" s="41"/>
      <c r="B41" s="82"/>
      <c r="C41" s="39"/>
    </row>
    <row r="42" spans="1:3" s="47" customFormat="1" x14ac:dyDescent="0.25">
      <c r="A42" s="54" t="s">
        <v>10</v>
      </c>
      <c r="B42" s="53">
        <f>SUM(B37:B41)</f>
        <v>1572.45</v>
      </c>
      <c r="C42" s="50"/>
    </row>
    <row r="43" spans="1:3" x14ac:dyDescent="0.25">
      <c r="A43" s="46" t="s">
        <v>17</v>
      </c>
      <c r="B43" s="31">
        <f>B20+B27+B35+B42</f>
        <v>914442.45</v>
      </c>
      <c r="C43" s="89"/>
    </row>
  </sheetData>
  <sheetProtection formatCells="0" formatColumns="0" formatRows="0" insertColumns="0" insertRows="0" insertHyperlinks="0" deleteColumns="0" deleteRows="0" sort="0" autoFilter="0" pivotTables="0"/>
  <sortState ref="A75:C76">
    <sortCondition ref="A74"/>
  </sortState>
  <mergeCells count="5">
    <mergeCell ref="B1:C1"/>
    <mergeCell ref="B2:C2"/>
    <mergeCell ref="B3:C3"/>
    <mergeCell ref="B4:C4"/>
    <mergeCell ref="B5:C5"/>
  </mergeCells>
  <conditionalFormatting sqref="C35">
    <cfRule type="containsText" dxfId="8" priority="307" operator="containsText" text="стерилизация">
      <formula>NOT(ISERROR(SEARCH("стерилизация",C35)))</formula>
    </cfRule>
    <cfRule type="containsText" dxfId="7" priority="308" operator="containsText" text="стерилизация">
      <formula>NOT(ISERROR(SEARCH("стерилизация",C35)))</formula>
    </cfRule>
    <cfRule type="containsText" dxfId="6" priority="309" operator="containsText" text="лечение">
      <formula>NOT(ISERROR(SEARCH("лечение",C35)))</formula>
    </cfRule>
  </conditionalFormatting>
  <conditionalFormatting sqref="C42">
    <cfRule type="containsText" dxfId="2" priority="1" operator="containsText" text="стерилизация">
      <formula>NOT(ISERROR(SEARCH("стерилизация",C42)))</formula>
    </cfRule>
    <cfRule type="containsText" dxfId="1" priority="2" operator="containsText" text="стерилизация">
      <formula>NOT(ISERROR(SEARCH("стерилизация",C42)))</formula>
    </cfRule>
    <cfRule type="containsText" dxfId="0" priority="3" operator="containsText" text="лечение">
      <formula>NOT(ISERROR(SEARCH("лечение",C42)))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7"/>
  <sheetViews>
    <sheetView topLeftCell="A106" zoomScale="85" zoomScaleNormal="85" workbookViewId="0">
      <selection activeCell="C126" sqref="C126"/>
    </sheetView>
  </sheetViews>
  <sheetFormatPr defaultColWidth="9.140625" defaultRowHeight="15" x14ac:dyDescent="0.25"/>
  <cols>
    <col min="1" max="1" width="17.140625" style="72" customWidth="1"/>
    <col min="2" max="2" width="22.85546875" style="72" customWidth="1"/>
    <col min="3" max="3" width="29" style="72" customWidth="1"/>
    <col min="4" max="4" width="45.28515625" style="72" customWidth="1"/>
    <col min="5" max="5" width="43.7109375" style="72" customWidth="1"/>
    <col min="6" max="6" width="14.42578125" style="72" customWidth="1"/>
    <col min="7" max="16384" width="9.140625" style="72"/>
  </cols>
  <sheetData>
    <row r="1" spans="1:4" ht="18.75" x14ac:dyDescent="0.3">
      <c r="B1" s="109" t="s">
        <v>0</v>
      </c>
      <c r="C1" s="109"/>
      <c r="D1" s="109"/>
    </row>
    <row r="2" spans="1:4" ht="18.75" x14ac:dyDescent="0.3">
      <c r="B2" s="109" t="s">
        <v>19</v>
      </c>
      <c r="C2" s="109"/>
      <c r="D2" s="109"/>
    </row>
    <row r="3" spans="1:4" x14ac:dyDescent="0.25">
      <c r="B3" s="73"/>
    </row>
    <row r="4" spans="1:4" ht="18.75" x14ac:dyDescent="0.3">
      <c r="B4" s="74" t="s">
        <v>29</v>
      </c>
      <c r="C4" s="75"/>
      <c r="D4" s="75"/>
    </row>
    <row r="5" spans="1:4" ht="18.75" x14ac:dyDescent="0.25">
      <c r="B5" s="110" t="s">
        <v>30</v>
      </c>
      <c r="C5" s="110"/>
      <c r="D5" s="110"/>
    </row>
    <row r="6" spans="1:4" ht="18.75" x14ac:dyDescent="0.3">
      <c r="B6" s="111" t="str">
        <f>Отчет!B6</f>
        <v>за апрель 2023 года</v>
      </c>
      <c r="C6" s="112"/>
      <c r="D6" s="42"/>
    </row>
    <row r="7" spans="1:4" x14ac:dyDescent="0.25">
      <c r="B7" s="73"/>
    </row>
    <row r="8" spans="1:4" ht="30" x14ac:dyDescent="0.25">
      <c r="A8" s="15" t="s">
        <v>23</v>
      </c>
      <c r="B8" s="17" t="s">
        <v>8</v>
      </c>
      <c r="C8" s="16" t="s">
        <v>24</v>
      </c>
      <c r="D8" s="18" t="s">
        <v>13</v>
      </c>
    </row>
    <row r="9" spans="1:4" x14ac:dyDescent="0.25">
      <c r="A9" s="76" t="s">
        <v>286</v>
      </c>
      <c r="B9" s="77">
        <v>500</v>
      </c>
      <c r="C9" s="78" t="s">
        <v>57</v>
      </c>
      <c r="D9" s="79" t="s">
        <v>404</v>
      </c>
    </row>
    <row r="10" spans="1:4" x14ac:dyDescent="0.25">
      <c r="A10" s="76" t="s">
        <v>286</v>
      </c>
      <c r="B10" s="77">
        <v>1000</v>
      </c>
      <c r="C10" s="78" t="s">
        <v>131</v>
      </c>
      <c r="D10" s="79" t="s">
        <v>404</v>
      </c>
    </row>
    <row r="11" spans="1:4" x14ac:dyDescent="0.25">
      <c r="A11" s="76" t="s">
        <v>287</v>
      </c>
      <c r="B11" s="77">
        <v>500</v>
      </c>
      <c r="C11" s="78" t="s">
        <v>40</v>
      </c>
      <c r="D11" s="79" t="s">
        <v>404</v>
      </c>
    </row>
    <row r="12" spans="1:4" x14ac:dyDescent="0.25">
      <c r="A12" s="76" t="s">
        <v>288</v>
      </c>
      <c r="B12" s="77">
        <v>500</v>
      </c>
      <c r="C12" s="78" t="s">
        <v>197</v>
      </c>
      <c r="D12" s="79" t="s">
        <v>404</v>
      </c>
    </row>
    <row r="13" spans="1:4" x14ac:dyDescent="0.25">
      <c r="A13" s="76" t="s">
        <v>289</v>
      </c>
      <c r="B13" s="77">
        <v>100</v>
      </c>
      <c r="C13" s="78" t="s">
        <v>362</v>
      </c>
      <c r="D13" s="79" t="s">
        <v>404</v>
      </c>
    </row>
    <row r="14" spans="1:4" x14ac:dyDescent="0.25">
      <c r="A14" s="76" t="s">
        <v>290</v>
      </c>
      <c r="B14" s="77">
        <v>1000</v>
      </c>
      <c r="C14" s="78" t="s">
        <v>41</v>
      </c>
      <c r="D14" s="79" t="s">
        <v>404</v>
      </c>
    </row>
    <row r="15" spans="1:4" x14ac:dyDescent="0.25">
      <c r="A15" s="76" t="s">
        <v>290</v>
      </c>
      <c r="B15" s="77">
        <v>100</v>
      </c>
      <c r="C15" s="78" t="s">
        <v>196</v>
      </c>
      <c r="D15" s="79" t="s">
        <v>404</v>
      </c>
    </row>
    <row r="16" spans="1:4" x14ac:dyDescent="0.25">
      <c r="A16" s="76" t="s">
        <v>291</v>
      </c>
      <c r="B16" s="77">
        <v>600</v>
      </c>
      <c r="C16" s="78" t="s">
        <v>363</v>
      </c>
      <c r="D16" s="79" t="s">
        <v>404</v>
      </c>
    </row>
    <row r="17" spans="1:4" x14ac:dyDescent="0.25">
      <c r="A17" s="76" t="s">
        <v>292</v>
      </c>
      <c r="B17" s="77">
        <v>500</v>
      </c>
      <c r="C17" s="78" t="s">
        <v>364</v>
      </c>
      <c r="D17" s="79" t="s">
        <v>404</v>
      </c>
    </row>
    <row r="18" spans="1:4" x14ac:dyDescent="0.25">
      <c r="A18" s="76" t="s">
        <v>293</v>
      </c>
      <c r="B18" s="77">
        <v>200</v>
      </c>
      <c r="C18" s="78" t="s">
        <v>42</v>
      </c>
      <c r="D18" s="79" t="s">
        <v>404</v>
      </c>
    </row>
    <row r="19" spans="1:4" x14ac:dyDescent="0.25">
      <c r="A19" s="76" t="s">
        <v>294</v>
      </c>
      <c r="B19" s="77">
        <v>3000</v>
      </c>
      <c r="C19" s="78" t="s">
        <v>365</v>
      </c>
      <c r="D19" s="79" t="s">
        <v>404</v>
      </c>
    </row>
    <row r="20" spans="1:4" x14ac:dyDescent="0.25">
      <c r="A20" s="76" t="s">
        <v>295</v>
      </c>
      <c r="B20" s="77">
        <v>500</v>
      </c>
      <c r="C20" s="78" t="s">
        <v>60</v>
      </c>
      <c r="D20" s="79" t="s">
        <v>404</v>
      </c>
    </row>
    <row r="21" spans="1:4" x14ac:dyDescent="0.25">
      <c r="A21" s="76" t="s">
        <v>295</v>
      </c>
      <c r="B21" s="77">
        <v>100</v>
      </c>
      <c r="C21" s="78" t="s">
        <v>59</v>
      </c>
      <c r="D21" s="79" t="s">
        <v>404</v>
      </c>
    </row>
    <row r="22" spans="1:4" x14ac:dyDescent="0.25">
      <c r="A22" s="76" t="s">
        <v>295</v>
      </c>
      <c r="B22" s="77">
        <v>200</v>
      </c>
      <c r="C22" s="78" t="s">
        <v>132</v>
      </c>
      <c r="D22" s="79" t="s">
        <v>404</v>
      </c>
    </row>
    <row r="23" spans="1:4" x14ac:dyDescent="0.25">
      <c r="A23" s="76" t="s">
        <v>295</v>
      </c>
      <c r="B23" s="77">
        <v>500</v>
      </c>
      <c r="C23" s="78" t="s">
        <v>72</v>
      </c>
      <c r="D23" s="79" t="s">
        <v>404</v>
      </c>
    </row>
    <row r="24" spans="1:4" x14ac:dyDescent="0.25">
      <c r="A24" s="76" t="s">
        <v>296</v>
      </c>
      <c r="B24" s="77">
        <v>500</v>
      </c>
      <c r="C24" s="78" t="s">
        <v>66</v>
      </c>
      <c r="D24" s="79" t="s">
        <v>404</v>
      </c>
    </row>
    <row r="25" spans="1:4" x14ac:dyDescent="0.25">
      <c r="A25" s="76" t="s">
        <v>297</v>
      </c>
      <c r="B25" s="77">
        <v>100</v>
      </c>
      <c r="C25" s="78" t="s">
        <v>366</v>
      </c>
      <c r="D25" s="79" t="s">
        <v>404</v>
      </c>
    </row>
    <row r="26" spans="1:4" x14ac:dyDescent="0.25">
      <c r="A26" s="76" t="s">
        <v>298</v>
      </c>
      <c r="B26" s="77">
        <v>1000</v>
      </c>
      <c r="C26" s="78" t="s">
        <v>367</v>
      </c>
      <c r="D26" s="79" t="s">
        <v>404</v>
      </c>
    </row>
    <row r="27" spans="1:4" x14ac:dyDescent="0.25">
      <c r="A27" s="76" t="s">
        <v>298</v>
      </c>
      <c r="B27" s="77">
        <v>300</v>
      </c>
      <c r="C27" s="78" t="s">
        <v>43</v>
      </c>
      <c r="D27" s="79" t="s">
        <v>404</v>
      </c>
    </row>
    <row r="28" spans="1:4" x14ac:dyDescent="0.25">
      <c r="A28" s="76" t="s">
        <v>298</v>
      </c>
      <c r="B28" s="77">
        <v>100</v>
      </c>
      <c r="C28" s="78" t="s">
        <v>124</v>
      </c>
      <c r="D28" s="79" t="s">
        <v>404</v>
      </c>
    </row>
    <row r="29" spans="1:4" x14ac:dyDescent="0.25">
      <c r="A29" s="76" t="s">
        <v>299</v>
      </c>
      <c r="B29" s="77">
        <v>50</v>
      </c>
      <c r="C29" s="78" t="s">
        <v>48</v>
      </c>
      <c r="D29" s="79" t="s">
        <v>404</v>
      </c>
    </row>
    <row r="30" spans="1:4" x14ac:dyDescent="0.25">
      <c r="A30" s="76" t="s">
        <v>299</v>
      </c>
      <c r="B30" s="77">
        <v>300</v>
      </c>
      <c r="C30" s="78" t="s">
        <v>63</v>
      </c>
      <c r="D30" s="79" t="s">
        <v>404</v>
      </c>
    </row>
    <row r="31" spans="1:4" x14ac:dyDescent="0.25">
      <c r="A31" s="76" t="s">
        <v>299</v>
      </c>
      <c r="B31" s="77">
        <v>100</v>
      </c>
      <c r="C31" s="78" t="s">
        <v>133</v>
      </c>
      <c r="D31" s="79" t="s">
        <v>404</v>
      </c>
    </row>
    <row r="32" spans="1:4" x14ac:dyDescent="0.25">
      <c r="A32" s="76" t="s">
        <v>300</v>
      </c>
      <c r="B32" s="77">
        <v>74</v>
      </c>
      <c r="C32" s="78" t="s">
        <v>48</v>
      </c>
      <c r="D32" s="79" t="s">
        <v>404</v>
      </c>
    </row>
    <row r="33" spans="1:4" x14ac:dyDescent="0.25">
      <c r="A33" s="76" t="s">
        <v>300</v>
      </c>
      <c r="B33" s="77">
        <v>500</v>
      </c>
      <c r="C33" s="78" t="s">
        <v>58</v>
      </c>
      <c r="D33" s="79" t="s">
        <v>404</v>
      </c>
    </row>
    <row r="34" spans="1:4" x14ac:dyDescent="0.25">
      <c r="A34" s="76" t="s">
        <v>301</v>
      </c>
      <c r="B34" s="77">
        <v>300</v>
      </c>
      <c r="C34" s="78" t="s">
        <v>61</v>
      </c>
      <c r="D34" s="79" t="s">
        <v>404</v>
      </c>
    </row>
    <row r="35" spans="1:4" x14ac:dyDescent="0.25">
      <c r="A35" s="76" t="s">
        <v>301</v>
      </c>
      <c r="B35" s="77">
        <v>400</v>
      </c>
      <c r="C35" s="78" t="s">
        <v>58</v>
      </c>
      <c r="D35" s="79" t="s">
        <v>404</v>
      </c>
    </row>
    <row r="36" spans="1:4" x14ac:dyDescent="0.25">
      <c r="A36" s="76" t="s">
        <v>301</v>
      </c>
      <c r="B36" s="77">
        <v>50</v>
      </c>
      <c r="C36" s="78" t="s">
        <v>134</v>
      </c>
      <c r="D36" s="79" t="s">
        <v>404</v>
      </c>
    </row>
    <row r="37" spans="1:4" x14ac:dyDescent="0.25">
      <c r="A37" s="76" t="s">
        <v>302</v>
      </c>
      <c r="B37" s="77">
        <v>1000</v>
      </c>
      <c r="C37" s="78" t="s">
        <v>368</v>
      </c>
      <c r="D37" s="79" t="s">
        <v>404</v>
      </c>
    </row>
    <row r="38" spans="1:4" x14ac:dyDescent="0.25">
      <c r="A38" s="76" t="s">
        <v>303</v>
      </c>
      <c r="B38" s="77">
        <v>1000</v>
      </c>
      <c r="C38" s="78" t="s">
        <v>369</v>
      </c>
      <c r="D38" s="79" t="s">
        <v>404</v>
      </c>
    </row>
    <row r="39" spans="1:4" x14ac:dyDescent="0.25">
      <c r="A39" s="76" t="s">
        <v>304</v>
      </c>
      <c r="B39" s="77">
        <v>1000</v>
      </c>
      <c r="C39" s="78" t="s">
        <v>370</v>
      </c>
      <c r="D39" s="79" t="s">
        <v>404</v>
      </c>
    </row>
    <row r="40" spans="1:4" x14ac:dyDescent="0.25">
      <c r="A40" s="76" t="s">
        <v>305</v>
      </c>
      <c r="B40" s="77">
        <v>100</v>
      </c>
      <c r="C40" s="78" t="s">
        <v>371</v>
      </c>
      <c r="D40" s="79" t="s">
        <v>404</v>
      </c>
    </row>
    <row r="41" spans="1:4" x14ac:dyDescent="0.25">
      <c r="A41" s="76" t="s">
        <v>306</v>
      </c>
      <c r="B41" s="77">
        <v>12700</v>
      </c>
      <c r="C41" s="78" t="s">
        <v>371</v>
      </c>
      <c r="D41" s="79" t="s">
        <v>404</v>
      </c>
    </row>
    <row r="42" spans="1:4" x14ac:dyDescent="0.25">
      <c r="A42" s="76" t="s">
        <v>307</v>
      </c>
      <c r="B42" s="77">
        <v>500</v>
      </c>
      <c r="C42" s="78" t="s">
        <v>372</v>
      </c>
      <c r="D42" s="79" t="s">
        <v>404</v>
      </c>
    </row>
    <row r="43" spans="1:4" x14ac:dyDescent="0.25">
      <c r="A43" s="76" t="s">
        <v>308</v>
      </c>
      <c r="B43" s="77">
        <v>300</v>
      </c>
      <c r="C43" s="78" t="s">
        <v>371</v>
      </c>
      <c r="D43" s="79" t="s">
        <v>404</v>
      </c>
    </row>
    <row r="44" spans="1:4" x14ac:dyDescent="0.25">
      <c r="A44" s="76" t="s">
        <v>309</v>
      </c>
      <c r="B44" s="77">
        <v>300</v>
      </c>
      <c r="C44" s="78" t="s">
        <v>68</v>
      </c>
      <c r="D44" s="79" t="s">
        <v>404</v>
      </c>
    </row>
    <row r="45" spans="1:4" x14ac:dyDescent="0.25">
      <c r="A45" s="76" t="s">
        <v>309</v>
      </c>
      <c r="B45" s="77">
        <v>1000</v>
      </c>
      <c r="C45" s="78" t="s">
        <v>125</v>
      </c>
      <c r="D45" s="79" t="s">
        <v>404</v>
      </c>
    </row>
    <row r="46" spans="1:4" x14ac:dyDescent="0.25">
      <c r="A46" s="76" t="s">
        <v>309</v>
      </c>
      <c r="B46" s="77">
        <v>1000</v>
      </c>
      <c r="C46" s="78" t="s">
        <v>64</v>
      </c>
      <c r="D46" s="79" t="s">
        <v>404</v>
      </c>
    </row>
    <row r="47" spans="1:4" x14ac:dyDescent="0.25">
      <c r="A47" s="76" t="s">
        <v>309</v>
      </c>
      <c r="B47" s="77">
        <v>100</v>
      </c>
      <c r="C47" s="78" t="s">
        <v>198</v>
      </c>
      <c r="D47" s="79" t="s">
        <v>404</v>
      </c>
    </row>
    <row r="48" spans="1:4" x14ac:dyDescent="0.25">
      <c r="A48" s="76" t="s">
        <v>310</v>
      </c>
      <c r="B48" s="77">
        <v>150</v>
      </c>
      <c r="C48" s="78" t="s">
        <v>373</v>
      </c>
      <c r="D48" s="79" t="s">
        <v>404</v>
      </c>
    </row>
    <row r="49" spans="1:4" x14ac:dyDescent="0.25">
      <c r="A49" s="76" t="s">
        <v>311</v>
      </c>
      <c r="B49" s="77">
        <v>100</v>
      </c>
      <c r="C49" s="78" t="s">
        <v>366</v>
      </c>
      <c r="D49" s="79" t="s">
        <v>404</v>
      </c>
    </row>
    <row r="50" spans="1:4" x14ac:dyDescent="0.25">
      <c r="A50" s="76" t="s">
        <v>312</v>
      </c>
      <c r="B50" s="77">
        <v>100</v>
      </c>
      <c r="C50" s="78" t="s">
        <v>374</v>
      </c>
      <c r="D50" s="79" t="s">
        <v>404</v>
      </c>
    </row>
    <row r="51" spans="1:4" x14ac:dyDescent="0.25">
      <c r="A51" s="76" t="s">
        <v>313</v>
      </c>
      <c r="B51" s="77">
        <v>1000</v>
      </c>
      <c r="C51" s="78" t="s">
        <v>375</v>
      </c>
      <c r="D51" s="79" t="s">
        <v>404</v>
      </c>
    </row>
    <row r="52" spans="1:4" x14ac:dyDescent="0.25">
      <c r="A52" s="76" t="s">
        <v>314</v>
      </c>
      <c r="B52" s="77">
        <v>300</v>
      </c>
      <c r="C52" s="78" t="s">
        <v>376</v>
      </c>
      <c r="D52" s="79" t="s">
        <v>404</v>
      </c>
    </row>
    <row r="53" spans="1:4" x14ac:dyDescent="0.25">
      <c r="A53" s="76" t="s">
        <v>315</v>
      </c>
      <c r="B53" s="77">
        <v>300</v>
      </c>
      <c r="C53" s="78" t="s">
        <v>377</v>
      </c>
      <c r="D53" s="79" t="s">
        <v>404</v>
      </c>
    </row>
    <row r="54" spans="1:4" x14ac:dyDescent="0.25">
      <c r="A54" s="76" t="s">
        <v>316</v>
      </c>
      <c r="B54" s="77">
        <v>150</v>
      </c>
      <c r="C54" s="78" t="s">
        <v>43</v>
      </c>
      <c r="D54" s="79" t="s">
        <v>404</v>
      </c>
    </row>
    <row r="55" spans="1:4" x14ac:dyDescent="0.25">
      <c r="A55" s="76" t="s">
        <v>317</v>
      </c>
      <c r="B55" s="77">
        <v>200</v>
      </c>
      <c r="C55" s="78" t="s">
        <v>378</v>
      </c>
      <c r="D55" s="79" t="s">
        <v>404</v>
      </c>
    </row>
    <row r="56" spans="1:4" x14ac:dyDescent="0.25">
      <c r="A56" s="76" t="s">
        <v>317</v>
      </c>
      <c r="B56" s="77">
        <v>300</v>
      </c>
      <c r="C56" s="78" t="s">
        <v>69</v>
      </c>
      <c r="D56" s="79" t="s">
        <v>123</v>
      </c>
    </row>
    <row r="57" spans="1:4" x14ac:dyDescent="0.25">
      <c r="A57" s="76" t="s">
        <v>318</v>
      </c>
      <c r="B57" s="77">
        <v>100</v>
      </c>
      <c r="C57" s="78" t="s">
        <v>379</v>
      </c>
      <c r="D57" s="79" t="s">
        <v>404</v>
      </c>
    </row>
    <row r="58" spans="1:4" x14ac:dyDescent="0.25">
      <c r="A58" s="76" t="s">
        <v>319</v>
      </c>
      <c r="B58" s="77">
        <v>500</v>
      </c>
      <c r="C58" s="78" t="s">
        <v>368</v>
      </c>
      <c r="D58" s="79" t="s">
        <v>404</v>
      </c>
    </row>
    <row r="59" spans="1:4" x14ac:dyDescent="0.25">
      <c r="A59" s="76" t="s">
        <v>320</v>
      </c>
      <c r="B59" s="77">
        <v>100</v>
      </c>
      <c r="C59" s="78" t="s">
        <v>380</v>
      </c>
      <c r="D59" s="79" t="s">
        <v>404</v>
      </c>
    </row>
    <row r="60" spans="1:4" x14ac:dyDescent="0.25">
      <c r="A60" s="76" t="s">
        <v>321</v>
      </c>
      <c r="B60" s="77">
        <v>100</v>
      </c>
      <c r="C60" s="78" t="s">
        <v>381</v>
      </c>
      <c r="D60" s="79" t="s">
        <v>404</v>
      </c>
    </row>
    <row r="61" spans="1:4" x14ac:dyDescent="0.25">
      <c r="A61" s="76" t="s">
        <v>322</v>
      </c>
      <c r="B61" s="77">
        <v>100</v>
      </c>
      <c r="C61" s="78" t="s">
        <v>382</v>
      </c>
      <c r="D61" s="79" t="s">
        <v>404</v>
      </c>
    </row>
    <row r="62" spans="1:4" x14ac:dyDescent="0.25">
      <c r="A62" s="76" t="s">
        <v>323</v>
      </c>
      <c r="B62" s="77">
        <v>300</v>
      </c>
      <c r="C62" s="78" t="s">
        <v>383</v>
      </c>
      <c r="D62" s="79" t="s">
        <v>404</v>
      </c>
    </row>
    <row r="63" spans="1:4" x14ac:dyDescent="0.25">
      <c r="A63" s="76" t="s">
        <v>324</v>
      </c>
      <c r="B63" s="77">
        <v>150</v>
      </c>
      <c r="C63" s="78" t="s">
        <v>384</v>
      </c>
      <c r="D63" s="79" t="s">
        <v>404</v>
      </c>
    </row>
    <row r="64" spans="1:4" x14ac:dyDescent="0.25">
      <c r="A64" s="76" t="s">
        <v>325</v>
      </c>
      <c r="B64" s="77">
        <v>100</v>
      </c>
      <c r="C64" s="78" t="s">
        <v>385</v>
      </c>
      <c r="D64" s="79" t="s">
        <v>404</v>
      </c>
    </row>
    <row r="65" spans="1:4" x14ac:dyDescent="0.25">
      <c r="A65" s="76" t="s">
        <v>326</v>
      </c>
      <c r="B65" s="77">
        <v>1500</v>
      </c>
      <c r="C65" s="78" t="s">
        <v>386</v>
      </c>
      <c r="D65" s="79" t="s">
        <v>137</v>
      </c>
    </row>
    <row r="66" spans="1:4" x14ac:dyDescent="0.25">
      <c r="A66" s="76" t="s">
        <v>327</v>
      </c>
      <c r="B66" s="77">
        <v>1500</v>
      </c>
      <c r="C66" s="78" t="s">
        <v>386</v>
      </c>
      <c r="D66" s="79" t="s">
        <v>279</v>
      </c>
    </row>
    <row r="67" spans="1:4" x14ac:dyDescent="0.25">
      <c r="A67" s="76" t="s">
        <v>328</v>
      </c>
      <c r="B67" s="77">
        <v>51</v>
      </c>
      <c r="C67" s="78" t="s">
        <v>48</v>
      </c>
      <c r="D67" s="79" t="s">
        <v>404</v>
      </c>
    </row>
    <row r="68" spans="1:4" x14ac:dyDescent="0.25">
      <c r="A68" s="76" t="s">
        <v>328</v>
      </c>
      <c r="B68" s="77">
        <v>500</v>
      </c>
      <c r="C68" s="78" t="s">
        <v>126</v>
      </c>
      <c r="D68" s="79" t="s">
        <v>404</v>
      </c>
    </row>
    <row r="69" spans="1:4" x14ac:dyDescent="0.25">
      <c r="A69" s="76" t="s">
        <v>328</v>
      </c>
      <c r="B69" s="77">
        <v>500</v>
      </c>
      <c r="C69" s="78" t="s">
        <v>199</v>
      </c>
      <c r="D69" s="79" t="s">
        <v>404</v>
      </c>
    </row>
    <row r="70" spans="1:4" x14ac:dyDescent="0.25">
      <c r="A70" s="76" t="s">
        <v>328</v>
      </c>
      <c r="B70" s="77">
        <v>100</v>
      </c>
      <c r="C70" s="78" t="s">
        <v>200</v>
      </c>
      <c r="D70" s="79" t="s">
        <v>404</v>
      </c>
    </row>
    <row r="71" spans="1:4" x14ac:dyDescent="0.25">
      <c r="A71" s="76" t="s">
        <v>329</v>
      </c>
      <c r="B71" s="77">
        <v>100</v>
      </c>
      <c r="C71" s="78" t="s">
        <v>387</v>
      </c>
      <c r="D71" s="79" t="s">
        <v>404</v>
      </c>
    </row>
    <row r="72" spans="1:4" x14ac:dyDescent="0.25">
      <c r="A72" s="76" t="s">
        <v>330</v>
      </c>
      <c r="B72" s="77">
        <v>300</v>
      </c>
      <c r="C72" s="78" t="s">
        <v>388</v>
      </c>
      <c r="D72" s="79" t="s">
        <v>404</v>
      </c>
    </row>
    <row r="73" spans="1:4" x14ac:dyDescent="0.25">
      <c r="A73" s="76" t="s">
        <v>331</v>
      </c>
      <c r="B73" s="77">
        <v>100</v>
      </c>
      <c r="C73" s="78" t="s">
        <v>389</v>
      </c>
      <c r="D73" s="79" t="s">
        <v>404</v>
      </c>
    </row>
    <row r="74" spans="1:4" x14ac:dyDescent="0.25">
      <c r="A74" s="76" t="s">
        <v>332</v>
      </c>
      <c r="B74" s="77">
        <v>100</v>
      </c>
      <c r="C74" s="78" t="s">
        <v>390</v>
      </c>
      <c r="D74" s="79" t="s">
        <v>404</v>
      </c>
    </row>
    <row r="75" spans="1:4" x14ac:dyDescent="0.25">
      <c r="A75" s="76" t="s">
        <v>333</v>
      </c>
      <c r="B75" s="77">
        <v>500</v>
      </c>
      <c r="C75" s="78" t="s">
        <v>391</v>
      </c>
      <c r="D75" s="79" t="s">
        <v>404</v>
      </c>
    </row>
    <row r="76" spans="1:4" x14ac:dyDescent="0.25">
      <c r="A76" s="76" t="s">
        <v>334</v>
      </c>
      <c r="B76" s="77">
        <v>100</v>
      </c>
      <c r="C76" s="78" t="s">
        <v>135</v>
      </c>
      <c r="D76" s="79" t="s">
        <v>404</v>
      </c>
    </row>
    <row r="77" spans="1:4" x14ac:dyDescent="0.25">
      <c r="A77" s="76" t="s">
        <v>335</v>
      </c>
      <c r="B77" s="77">
        <v>300</v>
      </c>
      <c r="C77" s="78" t="s">
        <v>392</v>
      </c>
      <c r="D77" s="79" t="s">
        <v>404</v>
      </c>
    </row>
    <row r="78" spans="1:4" x14ac:dyDescent="0.25">
      <c r="A78" s="76" t="s">
        <v>336</v>
      </c>
      <c r="B78" s="77">
        <v>100</v>
      </c>
      <c r="C78" s="78" t="s">
        <v>393</v>
      </c>
      <c r="D78" s="79" t="s">
        <v>404</v>
      </c>
    </row>
    <row r="79" spans="1:4" x14ac:dyDescent="0.25">
      <c r="A79" s="76" t="s">
        <v>337</v>
      </c>
      <c r="B79" s="77">
        <v>100</v>
      </c>
      <c r="C79" s="78" t="s">
        <v>393</v>
      </c>
      <c r="D79" s="79" t="s">
        <v>404</v>
      </c>
    </row>
    <row r="80" spans="1:4" x14ac:dyDescent="0.25">
      <c r="A80" s="76" t="s">
        <v>338</v>
      </c>
      <c r="B80" s="77">
        <v>600</v>
      </c>
      <c r="C80" s="78" t="s">
        <v>394</v>
      </c>
      <c r="D80" s="79" t="s">
        <v>404</v>
      </c>
    </row>
    <row r="81" spans="1:4" x14ac:dyDescent="0.25">
      <c r="A81" s="76" t="s">
        <v>339</v>
      </c>
      <c r="B81" s="77">
        <v>100</v>
      </c>
      <c r="C81" s="78" t="s">
        <v>395</v>
      </c>
      <c r="D81" s="79" t="s">
        <v>404</v>
      </c>
    </row>
    <row r="82" spans="1:4" x14ac:dyDescent="0.25">
      <c r="A82" s="76" t="s">
        <v>340</v>
      </c>
      <c r="B82" s="77">
        <v>400</v>
      </c>
      <c r="C82" s="78" t="s">
        <v>396</v>
      </c>
      <c r="D82" s="79" t="s">
        <v>404</v>
      </c>
    </row>
    <row r="83" spans="1:4" x14ac:dyDescent="0.25">
      <c r="A83" s="76" t="s">
        <v>341</v>
      </c>
      <c r="B83" s="77">
        <v>100</v>
      </c>
      <c r="C83" s="78" t="s">
        <v>397</v>
      </c>
      <c r="D83" s="79" t="s">
        <v>404</v>
      </c>
    </row>
    <row r="84" spans="1:4" x14ac:dyDescent="0.25">
      <c r="A84" s="76" t="s">
        <v>342</v>
      </c>
      <c r="B84" s="77">
        <v>250</v>
      </c>
      <c r="C84" s="78" t="s">
        <v>398</v>
      </c>
      <c r="D84" s="79" t="s">
        <v>404</v>
      </c>
    </row>
    <row r="85" spans="1:4" x14ac:dyDescent="0.25">
      <c r="A85" s="76" t="s">
        <v>343</v>
      </c>
      <c r="B85" s="77">
        <v>150</v>
      </c>
      <c r="C85" s="78" t="s">
        <v>48</v>
      </c>
      <c r="D85" s="79" t="s">
        <v>404</v>
      </c>
    </row>
    <row r="86" spans="1:4" x14ac:dyDescent="0.25">
      <c r="A86" s="76" t="s">
        <v>343</v>
      </c>
      <c r="B86" s="77">
        <v>300</v>
      </c>
      <c r="C86" s="78" t="s">
        <v>52</v>
      </c>
      <c r="D86" s="79" t="s">
        <v>404</v>
      </c>
    </row>
    <row r="87" spans="1:4" x14ac:dyDescent="0.25">
      <c r="A87" s="76" t="s">
        <v>344</v>
      </c>
      <c r="B87" s="77">
        <v>500</v>
      </c>
      <c r="C87" s="78" t="s">
        <v>399</v>
      </c>
      <c r="D87" s="79" t="s">
        <v>404</v>
      </c>
    </row>
    <row r="88" spans="1:4" x14ac:dyDescent="0.25">
      <c r="A88" s="76" t="s">
        <v>345</v>
      </c>
      <c r="B88" s="77">
        <v>500</v>
      </c>
      <c r="C88" s="78" t="s">
        <v>201</v>
      </c>
      <c r="D88" s="79" t="s">
        <v>404</v>
      </c>
    </row>
    <row r="89" spans="1:4" x14ac:dyDescent="0.25">
      <c r="A89" s="76" t="s">
        <v>346</v>
      </c>
      <c r="B89" s="77">
        <v>1000</v>
      </c>
      <c r="C89" s="78" t="s">
        <v>400</v>
      </c>
      <c r="D89" s="79" t="s">
        <v>404</v>
      </c>
    </row>
    <row r="90" spans="1:4" x14ac:dyDescent="0.25">
      <c r="A90" s="76" t="s">
        <v>347</v>
      </c>
      <c r="B90" s="77">
        <v>400</v>
      </c>
      <c r="C90" s="78" t="s">
        <v>44</v>
      </c>
      <c r="D90" s="79" t="s">
        <v>404</v>
      </c>
    </row>
    <row r="91" spans="1:4" x14ac:dyDescent="0.25">
      <c r="A91" s="76" t="s">
        <v>348</v>
      </c>
      <c r="B91" s="77">
        <v>120</v>
      </c>
      <c r="C91" s="78" t="s">
        <v>45</v>
      </c>
      <c r="D91" s="79" t="s">
        <v>404</v>
      </c>
    </row>
    <row r="92" spans="1:4" x14ac:dyDescent="0.25">
      <c r="A92" s="76" t="s">
        <v>348</v>
      </c>
      <c r="B92" s="77">
        <v>300</v>
      </c>
      <c r="C92" s="78" t="s">
        <v>127</v>
      </c>
      <c r="D92" s="79" t="s">
        <v>404</v>
      </c>
    </row>
    <row r="93" spans="1:4" x14ac:dyDescent="0.25">
      <c r="A93" s="76" t="s">
        <v>349</v>
      </c>
      <c r="B93" s="77">
        <v>300</v>
      </c>
      <c r="C93" s="78" t="s">
        <v>53</v>
      </c>
      <c r="D93" s="79" t="s">
        <v>404</v>
      </c>
    </row>
    <row r="94" spans="1:4" x14ac:dyDescent="0.25">
      <c r="A94" s="76" t="s">
        <v>350</v>
      </c>
      <c r="B94" s="77">
        <v>1000</v>
      </c>
      <c r="C94" s="78" t="s">
        <v>67</v>
      </c>
      <c r="D94" s="79" t="s">
        <v>404</v>
      </c>
    </row>
    <row r="95" spans="1:4" x14ac:dyDescent="0.25">
      <c r="A95" s="76" t="s">
        <v>350</v>
      </c>
      <c r="B95" s="77">
        <v>500</v>
      </c>
      <c r="C95" s="78" t="s">
        <v>202</v>
      </c>
      <c r="D95" s="79" t="s">
        <v>404</v>
      </c>
    </row>
    <row r="96" spans="1:4" x14ac:dyDescent="0.25">
      <c r="A96" s="76" t="s">
        <v>351</v>
      </c>
      <c r="B96" s="77">
        <v>5000</v>
      </c>
      <c r="C96" s="78" t="s">
        <v>401</v>
      </c>
      <c r="D96" s="79" t="s">
        <v>404</v>
      </c>
    </row>
    <row r="97" spans="1:4" x14ac:dyDescent="0.25">
      <c r="A97" s="76" t="s">
        <v>351</v>
      </c>
      <c r="B97" s="77">
        <v>100</v>
      </c>
      <c r="C97" s="78" t="s">
        <v>49</v>
      </c>
      <c r="D97" s="79" t="s">
        <v>404</v>
      </c>
    </row>
    <row r="98" spans="1:4" x14ac:dyDescent="0.25">
      <c r="A98" s="76" t="s">
        <v>351</v>
      </c>
      <c r="B98" s="77">
        <v>300</v>
      </c>
      <c r="C98" s="78" t="s">
        <v>136</v>
      </c>
      <c r="D98" s="79" t="s">
        <v>404</v>
      </c>
    </row>
    <row r="99" spans="1:4" x14ac:dyDescent="0.25">
      <c r="A99" s="76" t="s">
        <v>351</v>
      </c>
      <c r="B99" s="77">
        <v>100</v>
      </c>
      <c r="C99" s="78" t="s">
        <v>203</v>
      </c>
      <c r="D99" s="79" t="s">
        <v>404</v>
      </c>
    </row>
    <row r="100" spans="1:4" x14ac:dyDescent="0.25">
      <c r="A100" s="76" t="s">
        <v>352</v>
      </c>
      <c r="B100" s="77">
        <v>500</v>
      </c>
      <c r="C100" s="78" t="s">
        <v>402</v>
      </c>
      <c r="D100" s="79" t="s">
        <v>404</v>
      </c>
    </row>
    <row r="101" spans="1:4" x14ac:dyDescent="0.25">
      <c r="A101" s="76" t="s">
        <v>353</v>
      </c>
      <c r="B101" s="77">
        <v>100</v>
      </c>
      <c r="C101" s="78" t="s">
        <v>46</v>
      </c>
      <c r="D101" s="79" t="s">
        <v>404</v>
      </c>
    </row>
    <row r="102" spans="1:4" x14ac:dyDescent="0.25">
      <c r="A102" s="76" t="s">
        <v>353</v>
      </c>
      <c r="B102" s="77">
        <v>500</v>
      </c>
      <c r="C102" s="78" t="s">
        <v>70</v>
      </c>
      <c r="D102" s="79" t="s">
        <v>404</v>
      </c>
    </row>
    <row r="103" spans="1:4" x14ac:dyDescent="0.25">
      <c r="A103" s="76" t="s">
        <v>354</v>
      </c>
      <c r="B103" s="77">
        <v>300</v>
      </c>
      <c r="C103" s="78" t="s">
        <v>403</v>
      </c>
      <c r="D103" s="79" t="s">
        <v>404</v>
      </c>
    </row>
    <row r="104" spans="1:4" x14ac:dyDescent="0.25">
      <c r="A104" s="76" t="s">
        <v>355</v>
      </c>
      <c r="B104" s="77">
        <v>500</v>
      </c>
      <c r="C104" s="78" t="s">
        <v>392</v>
      </c>
      <c r="D104" s="79" t="s">
        <v>404</v>
      </c>
    </row>
    <row r="105" spans="1:4" x14ac:dyDescent="0.25">
      <c r="A105" s="76" t="s">
        <v>356</v>
      </c>
      <c r="B105" s="77">
        <v>100</v>
      </c>
      <c r="C105" s="78" t="s">
        <v>390</v>
      </c>
      <c r="D105" s="79" t="s">
        <v>404</v>
      </c>
    </row>
    <row r="106" spans="1:4" x14ac:dyDescent="0.25">
      <c r="A106" s="76" t="s">
        <v>357</v>
      </c>
      <c r="B106" s="77">
        <v>100</v>
      </c>
      <c r="C106" s="78" t="s">
        <v>71</v>
      </c>
      <c r="D106" s="79" t="s">
        <v>404</v>
      </c>
    </row>
    <row r="107" spans="1:4" x14ac:dyDescent="0.25">
      <c r="A107" s="76" t="s">
        <v>358</v>
      </c>
      <c r="B107" s="77">
        <v>1000</v>
      </c>
      <c r="C107" s="78" t="s">
        <v>54</v>
      </c>
      <c r="D107" s="79" t="s">
        <v>404</v>
      </c>
    </row>
    <row r="108" spans="1:4" x14ac:dyDescent="0.25">
      <c r="A108" s="76" t="s">
        <v>358</v>
      </c>
      <c r="B108" s="77">
        <v>10</v>
      </c>
      <c r="C108" s="78" t="s">
        <v>65</v>
      </c>
      <c r="D108" s="79" t="s">
        <v>404</v>
      </c>
    </row>
    <row r="109" spans="1:4" x14ac:dyDescent="0.25">
      <c r="A109" s="76" t="s">
        <v>359</v>
      </c>
      <c r="B109" s="77">
        <v>300</v>
      </c>
      <c r="C109" s="78" t="s">
        <v>73</v>
      </c>
      <c r="D109" s="79" t="s">
        <v>404</v>
      </c>
    </row>
    <row r="110" spans="1:4" x14ac:dyDescent="0.25">
      <c r="A110" s="76" t="s">
        <v>359</v>
      </c>
      <c r="B110" s="77">
        <v>300</v>
      </c>
      <c r="C110" s="78" t="s">
        <v>204</v>
      </c>
      <c r="D110" s="79" t="s">
        <v>404</v>
      </c>
    </row>
    <row r="111" spans="1:4" x14ac:dyDescent="0.25">
      <c r="A111" s="76" t="s">
        <v>359</v>
      </c>
      <c r="B111" s="77">
        <v>199</v>
      </c>
      <c r="C111" s="78" t="s">
        <v>205</v>
      </c>
      <c r="D111" s="79" t="s">
        <v>404</v>
      </c>
    </row>
    <row r="112" spans="1:4" x14ac:dyDescent="0.25">
      <c r="A112" s="76" t="s">
        <v>360</v>
      </c>
      <c r="B112" s="77">
        <v>100</v>
      </c>
      <c r="C112" s="78" t="s">
        <v>47</v>
      </c>
      <c r="D112" s="79" t="s">
        <v>404</v>
      </c>
    </row>
    <row r="113" spans="1:4" x14ac:dyDescent="0.25">
      <c r="A113" s="76" t="s">
        <v>360</v>
      </c>
      <c r="B113" s="77">
        <v>500</v>
      </c>
      <c r="C113" s="78" t="s">
        <v>62</v>
      </c>
      <c r="D113" s="79" t="s">
        <v>404</v>
      </c>
    </row>
    <row r="114" spans="1:4" x14ac:dyDescent="0.25">
      <c r="A114" s="76" t="s">
        <v>360</v>
      </c>
      <c r="B114" s="77">
        <v>500</v>
      </c>
      <c r="C114" s="78" t="s">
        <v>128</v>
      </c>
      <c r="D114" s="79" t="s">
        <v>404</v>
      </c>
    </row>
    <row r="115" spans="1:4" x14ac:dyDescent="0.25">
      <c r="A115" s="76" t="s">
        <v>360</v>
      </c>
      <c r="B115" s="77">
        <v>300</v>
      </c>
      <c r="C115" s="78" t="s">
        <v>206</v>
      </c>
      <c r="D115" s="79" t="s">
        <v>404</v>
      </c>
    </row>
    <row r="116" spans="1:4" x14ac:dyDescent="0.25">
      <c r="A116" s="76" t="s">
        <v>361</v>
      </c>
      <c r="B116" s="77">
        <v>100</v>
      </c>
      <c r="C116" s="78" t="s">
        <v>390</v>
      </c>
      <c r="D116" s="79" t="s">
        <v>404</v>
      </c>
    </row>
    <row r="117" spans="1:4" ht="49.5" customHeight="1" x14ac:dyDescent="0.25">
      <c r="A117" s="68" t="s">
        <v>27</v>
      </c>
      <c r="B117" s="5">
        <f>SUM(B9:B116)</f>
        <v>59404</v>
      </c>
      <c r="C117" s="71"/>
      <c r="D117" s="18"/>
    </row>
  </sheetData>
  <sortState ref="A9:D124">
    <sortCondition ref="A9:A124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80"/>
  <sheetViews>
    <sheetView showGridLines="0" topLeftCell="A457" zoomScale="70" zoomScaleNormal="70" workbookViewId="0">
      <selection activeCell="C473" sqref="C473"/>
    </sheetView>
  </sheetViews>
  <sheetFormatPr defaultColWidth="11.42578125" defaultRowHeight="15" customHeight="1" x14ac:dyDescent="0.25"/>
  <cols>
    <col min="1" max="1" width="20.7109375" style="4" customWidth="1"/>
    <col min="2" max="2" width="12.28515625" style="4" bestFit="1" customWidth="1"/>
    <col min="3" max="3" width="43.140625" style="43" customWidth="1"/>
    <col min="4" max="4" width="35" customWidth="1"/>
    <col min="5" max="5" width="37.42578125" customWidth="1"/>
    <col min="6" max="253" width="8.85546875" customWidth="1"/>
  </cols>
  <sheetData>
    <row r="1" spans="1:5" ht="18.75" x14ac:dyDescent="0.3">
      <c r="B1" s="118" t="s">
        <v>0</v>
      </c>
      <c r="C1" s="118"/>
      <c r="D1" s="118"/>
    </row>
    <row r="2" spans="1:5" ht="15" customHeight="1" x14ac:dyDescent="0.3">
      <c r="B2" s="118" t="s">
        <v>19</v>
      </c>
      <c r="C2" s="118"/>
      <c r="D2" s="118"/>
    </row>
    <row r="3" spans="1:5" ht="15" customHeight="1" x14ac:dyDescent="0.3">
      <c r="B3" s="44"/>
      <c r="C3" s="42"/>
    </row>
    <row r="4" spans="1:5" ht="15" customHeight="1" x14ac:dyDescent="0.25">
      <c r="B4" s="119" t="s">
        <v>14</v>
      </c>
      <c r="C4" s="119"/>
      <c r="D4" s="119"/>
    </row>
    <row r="5" spans="1:5" ht="15" customHeight="1" x14ac:dyDescent="0.25">
      <c r="B5" s="119" t="s">
        <v>15</v>
      </c>
      <c r="C5" s="119"/>
      <c r="D5" s="119"/>
    </row>
    <row r="6" spans="1:5" ht="15" customHeight="1" x14ac:dyDescent="0.3">
      <c r="B6" s="120" t="str">
        <f>Отчет!B6</f>
        <v>за апрель 2023 года</v>
      </c>
      <c r="C6" s="121"/>
      <c r="D6" s="121"/>
    </row>
    <row r="9" spans="1:5" ht="15" customHeight="1" x14ac:dyDescent="0.25">
      <c r="A9" s="56" t="s">
        <v>16</v>
      </c>
      <c r="B9" s="20" t="s">
        <v>8</v>
      </c>
      <c r="C9" s="20" t="s">
        <v>11</v>
      </c>
      <c r="D9" s="9" t="s">
        <v>13</v>
      </c>
      <c r="E9" s="9" t="s">
        <v>26</v>
      </c>
    </row>
    <row r="10" spans="1:5" ht="15" customHeight="1" x14ac:dyDescent="0.25">
      <c r="A10" s="115" t="s">
        <v>18</v>
      </c>
      <c r="B10" s="115"/>
      <c r="C10" s="115"/>
      <c r="D10" s="115"/>
      <c r="E10" s="9"/>
    </row>
    <row r="11" spans="1:5" ht="15.75" customHeight="1" x14ac:dyDescent="0.25">
      <c r="A11" s="41" t="s">
        <v>405</v>
      </c>
      <c r="B11" s="59">
        <v>5</v>
      </c>
      <c r="C11" s="63" t="s">
        <v>435</v>
      </c>
      <c r="D11" s="58" t="s">
        <v>39</v>
      </c>
      <c r="E11" s="65"/>
    </row>
    <row r="12" spans="1:5" ht="15.75" customHeight="1" x14ac:dyDescent="0.25">
      <c r="A12" s="41" t="s">
        <v>405</v>
      </c>
      <c r="B12" s="59">
        <v>15</v>
      </c>
      <c r="C12" s="63" t="s">
        <v>218</v>
      </c>
      <c r="D12" s="58" t="s">
        <v>39</v>
      </c>
      <c r="E12" s="65"/>
    </row>
    <row r="13" spans="1:5" ht="15.75" customHeight="1" x14ac:dyDescent="0.25">
      <c r="A13" s="41" t="s">
        <v>405</v>
      </c>
      <c r="B13" s="59">
        <v>25</v>
      </c>
      <c r="C13" s="63" t="s">
        <v>436</v>
      </c>
      <c r="D13" s="58" t="s">
        <v>39</v>
      </c>
      <c r="E13" s="65"/>
    </row>
    <row r="14" spans="1:5" ht="15.75" customHeight="1" x14ac:dyDescent="0.25">
      <c r="A14" s="41" t="s">
        <v>405</v>
      </c>
      <c r="B14" s="59">
        <v>44.65</v>
      </c>
      <c r="C14" s="63" t="s">
        <v>437</v>
      </c>
      <c r="D14" s="58" t="s">
        <v>39</v>
      </c>
      <c r="E14" s="65"/>
    </row>
    <row r="15" spans="1:5" ht="15.75" customHeight="1" x14ac:dyDescent="0.25">
      <c r="A15" s="41" t="s">
        <v>405</v>
      </c>
      <c r="B15" s="59">
        <v>80</v>
      </c>
      <c r="C15" s="63" t="s">
        <v>438</v>
      </c>
      <c r="D15" s="58" t="s">
        <v>39</v>
      </c>
      <c r="E15" s="65"/>
    </row>
    <row r="16" spans="1:5" ht="15.75" customHeight="1" x14ac:dyDescent="0.25">
      <c r="A16" s="41" t="s">
        <v>405</v>
      </c>
      <c r="B16" s="59">
        <v>100</v>
      </c>
      <c r="C16" s="63" t="s">
        <v>439</v>
      </c>
      <c r="D16" s="58" t="s">
        <v>39</v>
      </c>
      <c r="E16" s="65"/>
    </row>
    <row r="17" spans="1:5" ht="15.75" customHeight="1" x14ac:dyDescent="0.25">
      <c r="A17" s="41" t="s">
        <v>405</v>
      </c>
      <c r="B17" s="59">
        <v>100</v>
      </c>
      <c r="C17" s="63" t="s">
        <v>440</v>
      </c>
      <c r="D17" s="58" t="s">
        <v>39</v>
      </c>
      <c r="E17" s="65"/>
    </row>
    <row r="18" spans="1:5" ht="15.75" customHeight="1" x14ac:dyDescent="0.25">
      <c r="A18" s="41" t="s">
        <v>405</v>
      </c>
      <c r="B18" s="59">
        <v>100</v>
      </c>
      <c r="C18" s="63" t="s">
        <v>74</v>
      </c>
      <c r="D18" s="58" t="s">
        <v>39</v>
      </c>
      <c r="E18" s="65"/>
    </row>
    <row r="19" spans="1:5" ht="15.75" customHeight="1" x14ac:dyDescent="0.25">
      <c r="A19" s="41" t="s">
        <v>405</v>
      </c>
      <c r="B19" s="59">
        <v>100</v>
      </c>
      <c r="C19" s="63" t="s">
        <v>441</v>
      </c>
      <c r="D19" s="58" t="s">
        <v>39</v>
      </c>
      <c r="E19" s="65"/>
    </row>
    <row r="20" spans="1:5" ht="15.75" customHeight="1" x14ac:dyDescent="0.25">
      <c r="A20" s="41" t="s">
        <v>405</v>
      </c>
      <c r="B20" s="59">
        <v>100</v>
      </c>
      <c r="C20" s="63" t="s">
        <v>442</v>
      </c>
      <c r="D20" s="58" t="s">
        <v>39</v>
      </c>
      <c r="E20" s="65"/>
    </row>
    <row r="21" spans="1:5" ht="15.75" customHeight="1" x14ac:dyDescent="0.25">
      <c r="A21" s="41" t="s">
        <v>405</v>
      </c>
      <c r="B21" s="59">
        <v>300</v>
      </c>
      <c r="C21" s="63" t="s">
        <v>443</v>
      </c>
      <c r="D21" s="58" t="s">
        <v>39</v>
      </c>
      <c r="E21" s="65"/>
    </row>
    <row r="22" spans="1:5" ht="15.75" customHeight="1" x14ac:dyDescent="0.25">
      <c r="A22" s="41" t="s">
        <v>405</v>
      </c>
      <c r="B22" s="59">
        <v>500</v>
      </c>
      <c r="C22" s="63" t="s">
        <v>246</v>
      </c>
      <c r="D22" s="58" t="s">
        <v>39</v>
      </c>
      <c r="E22" s="65"/>
    </row>
    <row r="23" spans="1:5" ht="15.75" customHeight="1" x14ac:dyDescent="0.25">
      <c r="A23" s="41" t="s">
        <v>405</v>
      </c>
      <c r="B23" s="59">
        <v>1000</v>
      </c>
      <c r="C23" s="63" t="s">
        <v>444</v>
      </c>
      <c r="D23" s="58" t="s">
        <v>39</v>
      </c>
      <c r="E23" s="65"/>
    </row>
    <row r="24" spans="1:5" ht="15.75" customHeight="1" x14ac:dyDescent="0.25">
      <c r="A24" s="41" t="s">
        <v>406</v>
      </c>
      <c r="B24" s="59">
        <v>0.01</v>
      </c>
      <c r="C24" s="63" t="s">
        <v>445</v>
      </c>
      <c r="D24" s="58" t="s">
        <v>39</v>
      </c>
      <c r="E24" s="65"/>
    </row>
    <row r="25" spans="1:5" ht="15.75" customHeight="1" x14ac:dyDescent="0.25">
      <c r="A25" s="41" t="s">
        <v>406</v>
      </c>
      <c r="B25" s="59">
        <v>3.44</v>
      </c>
      <c r="C25" s="63" t="s">
        <v>211</v>
      </c>
      <c r="D25" s="58" t="s">
        <v>39</v>
      </c>
      <c r="E25" s="65"/>
    </row>
    <row r="26" spans="1:5" ht="15.75" customHeight="1" x14ac:dyDescent="0.25">
      <c r="A26" s="41" t="s">
        <v>406</v>
      </c>
      <c r="B26" s="59">
        <v>5</v>
      </c>
      <c r="C26" s="63" t="s">
        <v>446</v>
      </c>
      <c r="D26" s="58" t="s">
        <v>39</v>
      </c>
      <c r="E26" s="65"/>
    </row>
    <row r="27" spans="1:5" ht="15.75" customHeight="1" x14ac:dyDescent="0.25">
      <c r="A27" s="41" t="s">
        <v>406</v>
      </c>
      <c r="B27" s="59">
        <v>24.28</v>
      </c>
      <c r="C27" s="63" t="s">
        <v>447</v>
      </c>
      <c r="D27" s="58" t="s">
        <v>39</v>
      </c>
      <c r="E27" s="65"/>
    </row>
    <row r="28" spans="1:5" ht="15.75" customHeight="1" x14ac:dyDescent="0.25">
      <c r="A28" s="41" t="s">
        <v>406</v>
      </c>
      <c r="B28" s="59">
        <v>50</v>
      </c>
      <c r="C28" s="63" t="s">
        <v>155</v>
      </c>
      <c r="D28" s="58" t="s">
        <v>39</v>
      </c>
      <c r="E28" s="65"/>
    </row>
    <row r="29" spans="1:5" ht="15.75" customHeight="1" x14ac:dyDescent="0.25">
      <c r="A29" s="41" t="s">
        <v>406</v>
      </c>
      <c r="B29" s="59">
        <v>51</v>
      </c>
      <c r="C29" s="63" t="s">
        <v>212</v>
      </c>
      <c r="D29" s="58" t="s">
        <v>39</v>
      </c>
      <c r="E29" s="65"/>
    </row>
    <row r="30" spans="1:5" ht="15.75" customHeight="1" x14ac:dyDescent="0.25">
      <c r="A30" s="41" t="s">
        <v>406</v>
      </c>
      <c r="B30" s="59">
        <v>77</v>
      </c>
      <c r="C30" s="63" t="s">
        <v>213</v>
      </c>
      <c r="D30" s="58" t="s">
        <v>39</v>
      </c>
      <c r="E30" s="65"/>
    </row>
    <row r="31" spans="1:5" ht="15.75" customHeight="1" x14ac:dyDescent="0.25">
      <c r="A31" s="41" t="s">
        <v>406</v>
      </c>
      <c r="B31" s="59">
        <v>89</v>
      </c>
      <c r="C31" s="63" t="s">
        <v>140</v>
      </c>
      <c r="D31" s="58" t="s">
        <v>39</v>
      </c>
      <c r="E31" s="65"/>
    </row>
    <row r="32" spans="1:5" ht="15.75" customHeight="1" x14ac:dyDescent="0.25">
      <c r="A32" s="41" t="s">
        <v>406</v>
      </c>
      <c r="B32" s="59">
        <v>90</v>
      </c>
      <c r="C32" s="63" t="s">
        <v>448</v>
      </c>
      <c r="D32" s="58" t="s">
        <v>39</v>
      </c>
      <c r="E32" s="65"/>
    </row>
    <row r="33" spans="1:5" ht="15.75" customHeight="1" x14ac:dyDescent="0.25">
      <c r="A33" s="41" t="s">
        <v>406</v>
      </c>
      <c r="B33" s="59">
        <v>141</v>
      </c>
      <c r="C33" s="63" t="s">
        <v>138</v>
      </c>
      <c r="D33" s="58" t="s">
        <v>39</v>
      </c>
      <c r="E33" s="65"/>
    </row>
    <row r="34" spans="1:5" ht="15.75" customHeight="1" x14ac:dyDescent="0.25">
      <c r="A34" s="41" t="s">
        <v>406</v>
      </c>
      <c r="B34" s="59">
        <v>272</v>
      </c>
      <c r="C34" s="63" t="s">
        <v>214</v>
      </c>
      <c r="D34" s="58" t="s">
        <v>39</v>
      </c>
      <c r="E34" s="65"/>
    </row>
    <row r="35" spans="1:5" ht="15.75" customHeight="1" x14ac:dyDescent="0.25">
      <c r="A35" s="41" t="s">
        <v>406</v>
      </c>
      <c r="B35" s="59">
        <v>289.01</v>
      </c>
      <c r="C35" s="63" t="s">
        <v>449</v>
      </c>
      <c r="D35" s="58" t="s">
        <v>39</v>
      </c>
      <c r="E35" s="65"/>
    </row>
    <row r="36" spans="1:5" ht="15.75" customHeight="1" x14ac:dyDescent="0.25">
      <c r="A36" s="41" t="s">
        <v>406</v>
      </c>
      <c r="B36" s="59">
        <v>312</v>
      </c>
      <c r="C36" s="63" t="s">
        <v>141</v>
      </c>
      <c r="D36" s="58" t="s">
        <v>39</v>
      </c>
      <c r="E36" s="65"/>
    </row>
    <row r="37" spans="1:5" ht="15.75" customHeight="1" x14ac:dyDescent="0.25">
      <c r="A37" s="41" t="s">
        <v>406</v>
      </c>
      <c r="B37" s="59">
        <v>344</v>
      </c>
      <c r="C37" s="63" t="s">
        <v>75</v>
      </c>
      <c r="D37" s="58" t="s">
        <v>39</v>
      </c>
      <c r="E37" s="65"/>
    </row>
    <row r="38" spans="1:5" ht="15.75" customHeight="1" x14ac:dyDescent="0.25">
      <c r="A38" s="41" t="s">
        <v>406</v>
      </c>
      <c r="B38" s="59">
        <v>382</v>
      </c>
      <c r="C38" s="63" t="s">
        <v>139</v>
      </c>
      <c r="D38" s="58" t="s">
        <v>39</v>
      </c>
      <c r="E38" s="65"/>
    </row>
    <row r="39" spans="1:5" ht="15.75" customHeight="1" x14ac:dyDescent="0.25">
      <c r="A39" s="41" t="s">
        <v>406</v>
      </c>
      <c r="B39" s="59">
        <v>563</v>
      </c>
      <c r="C39" s="63" t="s">
        <v>76</v>
      </c>
      <c r="D39" s="58" t="s">
        <v>39</v>
      </c>
      <c r="E39" s="65"/>
    </row>
    <row r="40" spans="1:5" ht="15.75" customHeight="1" x14ac:dyDescent="0.25">
      <c r="A40" s="41" t="s">
        <v>406</v>
      </c>
      <c r="B40" s="59">
        <v>784</v>
      </c>
      <c r="C40" s="63" t="s">
        <v>450</v>
      </c>
      <c r="D40" s="58" t="s">
        <v>39</v>
      </c>
      <c r="E40" s="65"/>
    </row>
    <row r="41" spans="1:5" ht="15.75" customHeight="1" x14ac:dyDescent="0.25">
      <c r="A41" s="41" t="s">
        <v>407</v>
      </c>
      <c r="B41" s="59">
        <v>2</v>
      </c>
      <c r="C41" s="63" t="s">
        <v>451</v>
      </c>
      <c r="D41" s="58" t="s">
        <v>39</v>
      </c>
      <c r="E41" s="65"/>
    </row>
    <row r="42" spans="1:5" ht="15.75" customHeight="1" x14ac:dyDescent="0.25">
      <c r="A42" s="41" t="s">
        <v>407</v>
      </c>
      <c r="B42" s="59">
        <v>7.36</v>
      </c>
      <c r="C42" s="63" t="s">
        <v>452</v>
      </c>
      <c r="D42" s="58" t="s">
        <v>39</v>
      </c>
      <c r="E42" s="65"/>
    </row>
    <row r="43" spans="1:5" ht="15.75" customHeight="1" x14ac:dyDescent="0.25">
      <c r="A43" s="41" t="s">
        <v>407</v>
      </c>
      <c r="B43" s="59">
        <v>8</v>
      </c>
      <c r="C43" s="63" t="s">
        <v>142</v>
      </c>
      <c r="D43" s="58" t="s">
        <v>39</v>
      </c>
      <c r="E43" s="65"/>
    </row>
    <row r="44" spans="1:5" ht="15.75" customHeight="1" x14ac:dyDescent="0.25">
      <c r="A44" s="41" t="s">
        <v>407</v>
      </c>
      <c r="B44" s="59">
        <v>10</v>
      </c>
      <c r="C44" s="63" t="s">
        <v>453</v>
      </c>
      <c r="D44" s="58" t="s">
        <v>39</v>
      </c>
      <c r="E44" s="65"/>
    </row>
    <row r="45" spans="1:5" ht="15.75" customHeight="1" x14ac:dyDescent="0.25">
      <c r="A45" s="41" t="s">
        <v>407</v>
      </c>
      <c r="B45" s="59">
        <v>11</v>
      </c>
      <c r="C45" s="63" t="s">
        <v>454</v>
      </c>
      <c r="D45" s="58" t="s">
        <v>39</v>
      </c>
      <c r="E45" s="65"/>
    </row>
    <row r="46" spans="1:5" ht="15.75" customHeight="1" x14ac:dyDescent="0.25">
      <c r="A46" s="41" t="s">
        <v>407</v>
      </c>
      <c r="B46" s="59">
        <v>20</v>
      </c>
      <c r="C46" s="63" t="s">
        <v>455</v>
      </c>
      <c r="D46" s="58" t="s">
        <v>39</v>
      </c>
      <c r="E46" s="65"/>
    </row>
    <row r="47" spans="1:5" ht="15.75" customHeight="1" x14ac:dyDescent="0.25">
      <c r="A47" s="41" t="s">
        <v>407</v>
      </c>
      <c r="B47" s="59">
        <v>30</v>
      </c>
      <c r="C47" s="63" t="s">
        <v>456</v>
      </c>
      <c r="D47" s="58" t="s">
        <v>39</v>
      </c>
      <c r="E47" s="65"/>
    </row>
    <row r="48" spans="1:5" ht="15.75" customHeight="1" x14ac:dyDescent="0.25">
      <c r="A48" s="41" t="s">
        <v>407</v>
      </c>
      <c r="B48" s="59">
        <v>50</v>
      </c>
      <c r="C48" s="63" t="s">
        <v>215</v>
      </c>
      <c r="D48" s="58" t="s">
        <v>39</v>
      </c>
      <c r="E48" s="65"/>
    </row>
    <row r="49" spans="1:5" ht="15.75" customHeight="1" x14ac:dyDescent="0.25">
      <c r="A49" s="41" t="s">
        <v>407</v>
      </c>
      <c r="B49" s="59">
        <v>100</v>
      </c>
      <c r="C49" s="63" t="s">
        <v>457</v>
      </c>
      <c r="D49" s="58" t="s">
        <v>39</v>
      </c>
      <c r="E49" s="65"/>
    </row>
    <row r="50" spans="1:5" ht="15.75" customHeight="1" x14ac:dyDescent="0.25">
      <c r="A50" s="41" t="s">
        <v>407</v>
      </c>
      <c r="B50" s="59">
        <v>100</v>
      </c>
      <c r="C50" s="63" t="s">
        <v>458</v>
      </c>
      <c r="D50" s="58" t="s">
        <v>39</v>
      </c>
      <c r="E50" s="65"/>
    </row>
    <row r="51" spans="1:5" ht="15.75" customHeight="1" x14ac:dyDescent="0.25">
      <c r="A51" s="41" t="s">
        <v>407</v>
      </c>
      <c r="B51" s="59">
        <v>100</v>
      </c>
      <c r="C51" s="63" t="s">
        <v>458</v>
      </c>
      <c r="D51" s="58" t="s">
        <v>39</v>
      </c>
      <c r="E51" s="65"/>
    </row>
    <row r="52" spans="1:5" ht="15.75" customHeight="1" x14ac:dyDescent="0.25">
      <c r="A52" s="41" t="s">
        <v>407</v>
      </c>
      <c r="B52" s="59">
        <v>137</v>
      </c>
      <c r="C52" s="63" t="s">
        <v>459</v>
      </c>
      <c r="D52" s="58" t="s">
        <v>39</v>
      </c>
      <c r="E52" s="65"/>
    </row>
    <row r="53" spans="1:5" ht="15.75" customHeight="1" x14ac:dyDescent="0.25">
      <c r="A53" s="41" t="s">
        <v>407</v>
      </c>
      <c r="B53" s="59">
        <v>162</v>
      </c>
      <c r="C53" s="63" t="s">
        <v>217</v>
      </c>
      <c r="D53" s="58" t="s">
        <v>39</v>
      </c>
      <c r="E53" s="65"/>
    </row>
    <row r="54" spans="1:5" ht="15.75" customHeight="1" x14ac:dyDescent="0.25">
      <c r="A54" s="41" t="s">
        <v>407</v>
      </c>
      <c r="B54" s="59">
        <v>200</v>
      </c>
      <c r="C54" s="63" t="s">
        <v>460</v>
      </c>
      <c r="D54" s="58" t="s">
        <v>39</v>
      </c>
      <c r="E54" s="65"/>
    </row>
    <row r="55" spans="1:5" ht="15.75" customHeight="1" x14ac:dyDescent="0.25">
      <c r="A55" s="41" t="s">
        <v>407</v>
      </c>
      <c r="B55" s="59">
        <v>207</v>
      </c>
      <c r="C55" s="63" t="s">
        <v>461</v>
      </c>
      <c r="D55" s="58" t="s">
        <v>39</v>
      </c>
      <c r="E55" s="65"/>
    </row>
    <row r="56" spans="1:5" ht="15.75" customHeight="1" x14ac:dyDescent="0.25">
      <c r="A56" s="41" t="s">
        <v>407</v>
      </c>
      <c r="B56" s="59">
        <v>343</v>
      </c>
      <c r="C56" s="63" t="s">
        <v>462</v>
      </c>
      <c r="D56" s="58" t="s">
        <v>39</v>
      </c>
      <c r="E56" s="65"/>
    </row>
    <row r="57" spans="1:5" ht="15.75" customHeight="1" x14ac:dyDescent="0.25">
      <c r="A57" s="41" t="s">
        <v>407</v>
      </c>
      <c r="B57" s="59">
        <v>500</v>
      </c>
      <c r="C57" s="63" t="s">
        <v>463</v>
      </c>
      <c r="D57" s="58" t="s">
        <v>39</v>
      </c>
      <c r="E57" s="65"/>
    </row>
    <row r="58" spans="1:5" ht="15.75" customHeight="1" x14ac:dyDescent="0.25">
      <c r="A58" s="41" t="s">
        <v>407</v>
      </c>
      <c r="B58" s="59">
        <v>614</v>
      </c>
      <c r="C58" s="63" t="s">
        <v>464</v>
      </c>
      <c r="D58" s="58" t="s">
        <v>39</v>
      </c>
      <c r="E58" s="65"/>
    </row>
    <row r="59" spans="1:5" ht="15.75" customHeight="1" x14ac:dyDescent="0.25">
      <c r="A59" s="41" t="s">
        <v>407</v>
      </c>
      <c r="B59" s="59">
        <v>1000</v>
      </c>
      <c r="C59" s="63" t="s">
        <v>465</v>
      </c>
      <c r="D59" s="58" t="s">
        <v>39</v>
      </c>
      <c r="E59" s="65"/>
    </row>
    <row r="60" spans="1:5" ht="15.75" customHeight="1" x14ac:dyDescent="0.25">
      <c r="A60" s="41" t="s">
        <v>408</v>
      </c>
      <c r="B60" s="59">
        <v>6</v>
      </c>
      <c r="C60" s="63" t="s">
        <v>466</v>
      </c>
      <c r="D60" s="58" t="s">
        <v>39</v>
      </c>
      <c r="E60" s="65"/>
    </row>
    <row r="61" spans="1:5" ht="15.75" customHeight="1" x14ac:dyDescent="0.25">
      <c r="A61" s="41" t="s">
        <v>408</v>
      </c>
      <c r="B61" s="59">
        <v>41</v>
      </c>
      <c r="C61" s="63" t="s">
        <v>219</v>
      </c>
      <c r="D61" s="58" t="s">
        <v>39</v>
      </c>
      <c r="E61" s="65"/>
    </row>
    <row r="62" spans="1:5" ht="15.75" customHeight="1" x14ac:dyDescent="0.25">
      <c r="A62" s="41" t="s">
        <v>408</v>
      </c>
      <c r="B62" s="59">
        <v>59</v>
      </c>
      <c r="C62" s="63" t="s">
        <v>467</v>
      </c>
      <c r="D62" s="58" t="s">
        <v>39</v>
      </c>
      <c r="E62" s="65"/>
    </row>
    <row r="63" spans="1:5" ht="15.75" customHeight="1" x14ac:dyDescent="0.25">
      <c r="A63" s="41" t="s">
        <v>408</v>
      </c>
      <c r="B63" s="59">
        <v>95</v>
      </c>
      <c r="C63" s="63" t="s">
        <v>144</v>
      </c>
      <c r="D63" s="58" t="s">
        <v>39</v>
      </c>
      <c r="E63" s="65"/>
    </row>
    <row r="64" spans="1:5" ht="15.75" customHeight="1" x14ac:dyDescent="0.25">
      <c r="A64" s="41" t="s">
        <v>408</v>
      </c>
      <c r="B64" s="59">
        <v>100</v>
      </c>
      <c r="C64" s="63" t="s">
        <v>468</v>
      </c>
      <c r="D64" s="58" t="s">
        <v>39</v>
      </c>
      <c r="E64" s="65"/>
    </row>
    <row r="65" spans="1:5" ht="15.75" customHeight="1" x14ac:dyDescent="0.25">
      <c r="A65" s="41" t="s">
        <v>408</v>
      </c>
      <c r="B65" s="59">
        <v>100</v>
      </c>
      <c r="C65" s="63" t="s">
        <v>458</v>
      </c>
      <c r="D65" s="58" t="s">
        <v>39</v>
      </c>
      <c r="E65" s="65"/>
    </row>
    <row r="66" spans="1:5" ht="15.75" customHeight="1" x14ac:dyDescent="0.25">
      <c r="A66" s="41" t="s">
        <v>408</v>
      </c>
      <c r="B66" s="59">
        <v>267</v>
      </c>
      <c r="C66" s="63" t="s">
        <v>145</v>
      </c>
      <c r="D66" s="58" t="s">
        <v>39</v>
      </c>
      <c r="E66" s="65"/>
    </row>
    <row r="67" spans="1:5" ht="15.75" customHeight="1" x14ac:dyDescent="0.25">
      <c r="A67" s="41" t="s">
        <v>408</v>
      </c>
      <c r="B67" s="59">
        <v>422</v>
      </c>
      <c r="C67" s="63" t="s">
        <v>221</v>
      </c>
      <c r="D67" s="58" t="s">
        <v>39</v>
      </c>
      <c r="E67" s="65"/>
    </row>
    <row r="68" spans="1:5" ht="15.75" customHeight="1" x14ac:dyDescent="0.25">
      <c r="A68" s="41" t="s">
        <v>408</v>
      </c>
      <c r="B68" s="59">
        <v>500</v>
      </c>
      <c r="C68" s="63" t="s">
        <v>469</v>
      </c>
      <c r="D68" s="58" t="s">
        <v>39</v>
      </c>
      <c r="E68" s="65"/>
    </row>
    <row r="69" spans="1:5" ht="15.75" customHeight="1" x14ac:dyDescent="0.25">
      <c r="A69" s="41" t="s">
        <v>408</v>
      </c>
      <c r="B69" s="59">
        <v>628</v>
      </c>
      <c r="C69" s="63" t="s">
        <v>470</v>
      </c>
      <c r="D69" s="58" t="s">
        <v>39</v>
      </c>
      <c r="E69" s="65"/>
    </row>
    <row r="70" spans="1:5" ht="15.75" customHeight="1" x14ac:dyDescent="0.25">
      <c r="A70" s="41" t="s">
        <v>408</v>
      </c>
      <c r="B70" s="59">
        <v>946</v>
      </c>
      <c r="C70" s="63" t="s">
        <v>146</v>
      </c>
      <c r="D70" s="58" t="s">
        <v>39</v>
      </c>
      <c r="E70" s="65"/>
    </row>
    <row r="71" spans="1:5" ht="15.75" customHeight="1" x14ac:dyDescent="0.25">
      <c r="A71" s="41" t="s">
        <v>408</v>
      </c>
      <c r="B71" s="59">
        <v>2000</v>
      </c>
      <c r="C71" s="63" t="s">
        <v>471</v>
      </c>
      <c r="D71" s="58" t="s">
        <v>39</v>
      </c>
      <c r="E71" s="65"/>
    </row>
    <row r="72" spans="1:5" ht="15.75" customHeight="1" x14ac:dyDescent="0.25">
      <c r="A72" s="41" t="s">
        <v>409</v>
      </c>
      <c r="B72" s="59">
        <v>9</v>
      </c>
      <c r="C72" s="63" t="s">
        <v>472</v>
      </c>
      <c r="D72" s="58" t="s">
        <v>39</v>
      </c>
      <c r="E72" s="65"/>
    </row>
    <row r="73" spans="1:5" ht="15.75" customHeight="1" x14ac:dyDescent="0.25">
      <c r="A73" s="41" t="s">
        <v>409</v>
      </c>
      <c r="B73" s="59">
        <v>20</v>
      </c>
      <c r="C73" s="63" t="s">
        <v>143</v>
      </c>
      <c r="D73" s="58" t="s">
        <v>39</v>
      </c>
      <c r="E73" s="65"/>
    </row>
    <row r="74" spans="1:5" ht="15.75" customHeight="1" x14ac:dyDescent="0.25">
      <c r="A74" s="41" t="s">
        <v>409</v>
      </c>
      <c r="B74" s="59">
        <v>27</v>
      </c>
      <c r="C74" s="63" t="s">
        <v>147</v>
      </c>
      <c r="D74" s="58" t="s">
        <v>39</v>
      </c>
      <c r="E74" s="65"/>
    </row>
    <row r="75" spans="1:5" ht="15.75" customHeight="1" x14ac:dyDescent="0.25">
      <c r="A75" s="41" t="s">
        <v>409</v>
      </c>
      <c r="B75" s="59">
        <v>41</v>
      </c>
      <c r="C75" s="63" t="s">
        <v>222</v>
      </c>
      <c r="D75" s="58" t="s">
        <v>39</v>
      </c>
      <c r="E75" s="65"/>
    </row>
    <row r="76" spans="1:5" ht="15.75" customHeight="1" x14ac:dyDescent="0.25">
      <c r="A76" s="41" t="s">
        <v>409</v>
      </c>
      <c r="B76" s="59">
        <v>64</v>
      </c>
      <c r="C76" s="63" t="s">
        <v>149</v>
      </c>
      <c r="D76" s="58" t="s">
        <v>39</v>
      </c>
      <c r="E76" s="65"/>
    </row>
    <row r="77" spans="1:5" ht="15.75" customHeight="1" x14ac:dyDescent="0.25">
      <c r="A77" s="41" t="s">
        <v>409</v>
      </c>
      <c r="B77" s="59">
        <v>79</v>
      </c>
      <c r="C77" s="63" t="s">
        <v>473</v>
      </c>
      <c r="D77" s="58" t="s">
        <v>39</v>
      </c>
      <c r="E77" s="65"/>
    </row>
    <row r="78" spans="1:5" ht="15.75" customHeight="1" x14ac:dyDescent="0.25">
      <c r="A78" s="41" t="s">
        <v>409</v>
      </c>
      <c r="B78" s="59">
        <v>80</v>
      </c>
      <c r="C78" s="63" t="s">
        <v>157</v>
      </c>
      <c r="D78" s="58" t="s">
        <v>39</v>
      </c>
      <c r="E78" s="65"/>
    </row>
    <row r="79" spans="1:5" ht="15.75" customHeight="1" x14ac:dyDescent="0.25">
      <c r="A79" s="41" t="s">
        <v>409</v>
      </c>
      <c r="B79" s="59">
        <v>88.57</v>
      </c>
      <c r="C79" s="63" t="s">
        <v>474</v>
      </c>
      <c r="D79" s="58" t="s">
        <v>39</v>
      </c>
      <c r="E79" s="65"/>
    </row>
    <row r="80" spans="1:5" ht="15.75" customHeight="1" x14ac:dyDescent="0.25">
      <c r="A80" s="41" t="s">
        <v>409</v>
      </c>
      <c r="B80" s="59">
        <v>100</v>
      </c>
      <c r="C80" s="63" t="s">
        <v>475</v>
      </c>
      <c r="D80" s="58" t="s">
        <v>39</v>
      </c>
      <c r="E80" s="65"/>
    </row>
    <row r="81" spans="1:5" ht="15.75" customHeight="1" x14ac:dyDescent="0.25">
      <c r="A81" s="41" t="s">
        <v>409</v>
      </c>
      <c r="B81" s="59">
        <v>100</v>
      </c>
      <c r="C81" s="63" t="s">
        <v>476</v>
      </c>
      <c r="D81" s="58" t="s">
        <v>39</v>
      </c>
      <c r="E81" s="65"/>
    </row>
    <row r="82" spans="1:5" ht="15.75" customHeight="1" x14ac:dyDescent="0.25">
      <c r="A82" s="41" t="s">
        <v>409</v>
      </c>
      <c r="B82" s="59">
        <v>114</v>
      </c>
      <c r="C82" s="63" t="s">
        <v>78</v>
      </c>
      <c r="D82" s="58" t="s">
        <v>39</v>
      </c>
      <c r="E82" s="65"/>
    </row>
    <row r="83" spans="1:5" ht="15.75" customHeight="1" x14ac:dyDescent="0.25">
      <c r="A83" s="41" t="s">
        <v>409</v>
      </c>
      <c r="B83" s="59">
        <v>204</v>
      </c>
      <c r="C83" s="63" t="s">
        <v>477</v>
      </c>
      <c r="D83" s="58" t="s">
        <v>39</v>
      </c>
      <c r="E83" s="65"/>
    </row>
    <row r="84" spans="1:5" ht="15.75" customHeight="1" x14ac:dyDescent="0.25">
      <c r="A84" s="41" t="s">
        <v>409</v>
      </c>
      <c r="B84" s="59">
        <v>226</v>
      </c>
      <c r="C84" s="63" t="s">
        <v>224</v>
      </c>
      <c r="D84" s="58" t="s">
        <v>39</v>
      </c>
      <c r="E84" s="65"/>
    </row>
    <row r="85" spans="1:5" ht="15.75" customHeight="1" x14ac:dyDescent="0.25">
      <c r="A85" s="41" t="s">
        <v>409</v>
      </c>
      <c r="B85" s="59">
        <v>243</v>
      </c>
      <c r="C85" s="63" t="s">
        <v>223</v>
      </c>
      <c r="D85" s="58" t="s">
        <v>39</v>
      </c>
      <c r="E85" s="65"/>
    </row>
    <row r="86" spans="1:5" ht="15.75" customHeight="1" x14ac:dyDescent="0.25">
      <c r="A86" s="41" t="s">
        <v>409</v>
      </c>
      <c r="B86" s="59">
        <v>300</v>
      </c>
      <c r="C86" s="63" t="s">
        <v>220</v>
      </c>
      <c r="D86" s="58" t="s">
        <v>39</v>
      </c>
      <c r="E86" s="65"/>
    </row>
    <row r="87" spans="1:5" ht="15.75" customHeight="1" x14ac:dyDescent="0.25">
      <c r="A87" s="41" t="s">
        <v>409</v>
      </c>
      <c r="B87" s="59">
        <v>300</v>
      </c>
      <c r="C87" s="63" t="s">
        <v>478</v>
      </c>
      <c r="D87" s="58" t="s">
        <v>39</v>
      </c>
      <c r="E87" s="65"/>
    </row>
    <row r="88" spans="1:5" ht="15.75" customHeight="1" x14ac:dyDescent="0.25">
      <c r="A88" s="41" t="s">
        <v>409</v>
      </c>
      <c r="B88" s="59">
        <v>414</v>
      </c>
      <c r="C88" s="63" t="s">
        <v>148</v>
      </c>
      <c r="D88" s="58" t="s">
        <v>39</v>
      </c>
      <c r="E88" s="65"/>
    </row>
    <row r="89" spans="1:5" ht="15.75" customHeight="1" x14ac:dyDescent="0.25">
      <c r="A89" s="41" t="s">
        <v>409</v>
      </c>
      <c r="B89" s="59">
        <v>500</v>
      </c>
      <c r="C89" s="63" t="s">
        <v>79</v>
      </c>
      <c r="D89" s="58" t="s">
        <v>39</v>
      </c>
      <c r="E89" s="65"/>
    </row>
    <row r="90" spans="1:5" ht="15.75" customHeight="1" x14ac:dyDescent="0.25">
      <c r="A90" s="41" t="s">
        <v>410</v>
      </c>
      <c r="B90" s="59">
        <v>4</v>
      </c>
      <c r="C90" s="63" t="s">
        <v>150</v>
      </c>
      <c r="D90" s="58" t="s">
        <v>39</v>
      </c>
      <c r="E90" s="65"/>
    </row>
    <row r="91" spans="1:5" ht="15.75" customHeight="1" x14ac:dyDescent="0.25">
      <c r="A91" s="41" t="s">
        <v>410</v>
      </c>
      <c r="B91" s="59">
        <v>8.65</v>
      </c>
      <c r="C91" s="63" t="s">
        <v>479</v>
      </c>
      <c r="D91" s="58" t="s">
        <v>39</v>
      </c>
      <c r="E91" s="65"/>
    </row>
    <row r="92" spans="1:5" ht="15.75" customHeight="1" x14ac:dyDescent="0.25">
      <c r="A92" s="41" t="s">
        <v>410</v>
      </c>
      <c r="B92" s="59">
        <v>20</v>
      </c>
      <c r="C92" s="63" t="s">
        <v>480</v>
      </c>
      <c r="D92" s="58" t="s">
        <v>39</v>
      </c>
      <c r="E92" s="65"/>
    </row>
    <row r="93" spans="1:5" ht="15.75" customHeight="1" x14ac:dyDescent="0.25">
      <c r="A93" s="41" t="s">
        <v>410</v>
      </c>
      <c r="B93" s="59">
        <v>46</v>
      </c>
      <c r="C93" s="63" t="s">
        <v>481</v>
      </c>
      <c r="D93" s="58" t="s">
        <v>39</v>
      </c>
      <c r="E93" s="65"/>
    </row>
    <row r="94" spans="1:5" ht="15.75" customHeight="1" x14ac:dyDescent="0.25">
      <c r="A94" s="41" t="s">
        <v>410</v>
      </c>
      <c r="B94" s="59">
        <v>48</v>
      </c>
      <c r="C94" s="63" t="s">
        <v>226</v>
      </c>
      <c r="D94" s="58" t="s">
        <v>39</v>
      </c>
      <c r="E94" s="65"/>
    </row>
    <row r="95" spans="1:5" ht="15.75" customHeight="1" x14ac:dyDescent="0.25">
      <c r="A95" s="41" t="s">
        <v>410</v>
      </c>
      <c r="B95" s="59">
        <v>68</v>
      </c>
      <c r="C95" s="63" t="s">
        <v>482</v>
      </c>
      <c r="D95" s="58" t="s">
        <v>39</v>
      </c>
      <c r="E95" s="65"/>
    </row>
    <row r="96" spans="1:5" ht="15.75" customHeight="1" x14ac:dyDescent="0.25">
      <c r="A96" s="41" t="s">
        <v>410</v>
      </c>
      <c r="B96" s="59">
        <v>100</v>
      </c>
      <c r="C96" s="63" t="s">
        <v>483</v>
      </c>
      <c r="D96" s="58" t="s">
        <v>39</v>
      </c>
      <c r="E96" s="65"/>
    </row>
    <row r="97" spans="1:5" ht="15.75" customHeight="1" x14ac:dyDescent="0.25">
      <c r="A97" s="41" t="s">
        <v>410</v>
      </c>
      <c r="B97" s="59">
        <v>100</v>
      </c>
      <c r="C97" s="63" t="s">
        <v>484</v>
      </c>
      <c r="D97" s="58" t="s">
        <v>39</v>
      </c>
      <c r="E97" s="65"/>
    </row>
    <row r="98" spans="1:5" ht="15.75" customHeight="1" x14ac:dyDescent="0.25">
      <c r="A98" s="41" t="s">
        <v>410</v>
      </c>
      <c r="B98" s="59">
        <v>159</v>
      </c>
      <c r="C98" s="63" t="s">
        <v>81</v>
      </c>
      <c r="D98" s="58" t="s">
        <v>39</v>
      </c>
      <c r="E98" s="65"/>
    </row>
    <row r="99" spans="1:5" ht="15.75" customHeight="1" x14ac:dyDescent="0.25">
      <c r="A99" s="41" t="s">
        <v>410</v>
      </c>
      <c r="B99" s="59">
        <v>200</v>
      </c>
      <c r="C99" s="63" t="s">
        <v>86</v>
      </c>
      <c r="D99" s="58" t="s">
        <v>39</v>
      </c>
      <c r="E99" s="65"/>
    </row>
    <row r="100" spans="1:5" ht="15.75" customHeight="1" x14ac:dyDescent="0.25">
      <c r="A100" s="41" t="s">
        <v>410</v>
      </c>
      <c r="B100" s="59">
        <v>200</v>
      </c>
      <c r="C100" s="63" t="s">
        <v>485</v>
      </c>
      <c r="D100" s="58" t="s">
        <v>39</v>
      </c>
      <c r="E100" s="65"/>
    </row>
    <row r="101" spans="1:5" ht="15.75" customHeight="1" x14ac:dyDescent="0.25">
      <c r="A101" s="41" t="s">
        <v>410</v>
      </c>
      <c r="B101" s="59">
        <v>200</v>
      </c>
      <c r="C101" s="63" t="s">
        <v>486</v>
      </c>
      <c r="D101" s="58" t="s">
        <v>39</v>
      </c>
      <c r="E101" s="65"/>
    </row>
    <row r="102" spans="1:5" ht="15.75" customHeight="1" x14ac:dyDescent="0.25">
      <c r="A102" s="41" t="s">
        <v>410</v>
      </c>
      <c r="B102" s="59">
        <v>272</v>
      </c>
      <c r="C102" s="63" t="s">
        <v>80</v>
      </c>
      <c r="D102" s="58" t="s">
        <v>39</v>
      </c>
      <c r="E102" s="65"/>
    </row>
    <row r="103" spans="1:5" ht="15.75" customHeight="1" x14ac:dyDescent="0.25">
      <c r="A103" s="41" t="s">
        <v>410</v>
      </c>
      <c r="B103" s="59">
        <v>431</v>
      </c>
      <c r="C103" s="63" t="s">
        <v>151</v>
      </c>
      <c r="D103" s="58" t="s">
        <v>39</v>
      </c>
      <c r="E103" s="65"/>
    </row>
    <row r="104" spans="1:5" ht="15.75" customHeight="1" x14ac:dyDescent="0.25">
      <c r="A104" s="41" t="s">
        <v>410</v>
      </c>
      <c r="B104" s="59">
        <v>474</v>
      </c>
      <c r="C104" s="63" t="s">
        <v>228</v>
      </c>
      <c r="D104" s="58" t="s">
        <v>39</v>
      </c>
      <c r="E104" s="65"/>
    </row>
    <row r="105" spans="1:5" ht="15.75" customHeight="1" x14ac:dyDescent="0.25">
      <c r="A105" s="41" t="s">
        <v>410</v>
      </c>
      <c r="B105" s="59">
        <v>492</v>
      </c>
      <c r="C105" s="63" t="s">
        <v>487</v>
      </c>
      <c r="D105" s="58" t="s">
        <v>39</v>
      </c>
      <c r="E105" s="65"/>
    </row>
    <row r="106" spans="1:5" ht="15.75" customHeight="1" x14ac:dyDescent="0.25">
      <c r="A106" s="41" t="s">
        <v>410</v>
      </c>
      <c r="B106" s="59">
        <v>500</v>
      </c>
      <c r="C106" s="63" t="s">
        <v>488</v>
      </c>
      <c r="D106" s="58" t="s">
        <v>39</v>
      </c>
      <c r="E106" s="65"/>
    </row>
    <row r="107" spans="1:5" ht="15.75" customHeight="1" x14ac:dyDescent="0.25">
      <c r="A107" s="41" t="s">
        <v>411</v>
      </c>
      <c r="B107" s="59">
        <v>1</v>
      </c>
      <c r="C107" s="63" t="s">
        <v>489</v>
      </c>
      <c r="D107" s="58" t="s">
        <v>39</v>
      </c>
      <c r="E107" s="65"/>
    </row>
    <row r="108" spans="1:5" ht="15.75" customHeight="1" x14ac:dyDescent="0.25">
      <c r="A108" s="41" t="s">
        <v>411</v>
      </c>
      <c r="B108" s="59">
        <v>1.21</v>
      </c>
      <c r="C108" s="63" t="s">
        <v>490</v>
      </c>
      <c r="D108" s="58" t="s">
        <v>39</v>
      </c>
      <c r="E108" s="65"/>
    </row>
    <row r="109" spans="1:5" ht="15.75" customHeight="1" x14ac:dyDescent="0.25">
      <c r="A109" s="41" t="s">
        <v>411</v>
      </c>
      <c r="B109" s="59">
        <v>4</v>
      </c>
      <c r="C109" s="63" t="s">
        <v>491</v>
      </c>
      <c r="D109" s="58" t="s">
        <v>39</v>
      </c>
      <c r="E109" s="65"/>
    </row>
    <row r="110" spans="1:5" ht="15.75" customHeight="1" x14ac:dyDescent="0.25">
      <c r="A110" s="41" t="s">
        <v>411</v>
      </c>
      <c r="B110" s="59">
        <v>78</v>
      </c>
      <c r="C110" s="63" t="s">
        <v>492</v>
      </c>
      <c r="D110" s="58" t="s">
        <v>39</v>
      </c>
      <c r="E110" s="65"/>
    </row>
    <row r="111" spans="1:5" ht="15.75" customHeight="1" x14ac:dyDescent="0.25">
      <c r="A111" s="41" t="s">
        <v>411</v>
      </c>
      <c r="B111" s="59">
        <v>100</v>
      </c>
      <c r="C111" s="63" t="s">
        <v>493</v>
      </c>
      <c r="D111" s="58" t="s">
        <v>39</v>
      </c>
      <c r="E111" s="65"/>
    </row>
    <row r="112" spans="1:5" ht="15.75" customHeight="1" x14ac:dyDescent="0.25">
      <c r="A112" s="41" t="s">
        <v>411</v>
      </c>
      <c r="B112" s="59">
        <v>100</v>
      </c>
      <c r="C112" s="63" t="s">
        <v>239</v>
      </c>
      <c r="D112" s="58" t="s">
        <v>39</v>
      </c>
      <c r="E112" s="65"/>
    </row>
    <row r="113" spans="1:5" ht="15.75" customHeight="1" x14ac:dyDescent="0.25">
      <c r="A113" s="41" t="s">
        <v>411</v>
      </c>
      <c r="B113" s="59">
        <v>100</v>
      </c>
      <c r="C113" s="63" t="s">
        <v>249</v>
      </c>
      <c r="D113" s="58" t="s">
        <v>39</v>
      </c>
      <c r="E113" s="65"/>
    </row>
    <row r="114" spans="1:5" ht="15.75" customHeight="1" x14ac:dyDescent="0.25">
      <c r="A114" s="41" t="s">
        <v>411</v>
      </c>
      <c r="B114" s="59">
        <v>111</v>
      </c>
      <c r="C114" s="63" t="s">
        <v>152</v>
      </c>
      <c r="D114" s="58" t="s">
        <v>39</v>
      </c>
      <c r="E114" s="65"/>
    </row>
    <row r="115" spans="1:5" ht="15.75" customHeight="1" x14ac:dyDescent="0.25">
      <c r="A115" s="41" t="s">
        <v>411</v>
      </c>
      <c r="B115" s="59">
        <v>150</v>
      </c>
      <c r="C115" s="63" t="s">
        <v>494</v>
      </c>
      <c r="D115" s="58" t="s">
        <v>39</v>
      </c>
      <c r="E115" s="65"/>
    </row>
    <row r="116" spans="1:5" ht="15.75" customHeight="1" x14ac:dyDescent="0.25">
      <c r="A116" s="41" t="s">
        <v>411</v>
      </c>
      <c r="B116" s="59">
        <v>168</v>
      </c>
      <c r="C116" s="63" t="s">
        <v>229</v>
      </c>
      <c r="D116" s="58" t="s">
        <v>39</v>
      </c>
      <c r="E116" s="65"/>
    </row>
    <row r="117" spans="1:5" ht="15.75" customHeight="1" x14ac:dyDescent="0.25">
      <c r="A117" s="41" t="s">
        <v>411</v>
      </c>
      <c r="B117" s="59">
        <v>252.9</v>
      </c>
      <c r="C117" s="63" t="s">
        <v>153</v>
      </c>
      <c r="D117" s="58" t="s">
        <v>39</v>
      </c>
      <c r="E117" s="65"/>
    </row>
    <row r="118" spans="1:5" ht="15.75" customHeight="1" x14ac:dyDescent="0.25">
      <c r="A118" s="41" t="s">
        <v>411</v>
      </c>
      <c r="B118" s="59">
        <v>261</v>
      </c>
      <c r="C118" s="63" t="s">
        <v>82</v>
      </c>
      <c r="D118" s="58" t="s">
        <v>39</v>
      </c>
      <c r="E118" s="65"/>
    </row>
    <row r="119" spans="1:5" ht="15.75" customHeight="1" x14ac:dyDescent="0.25">
      <c r="A119" s="41" t="s">
        <v>411</v>
      </c>
      <c r="B119" s="59">
        <v>293</v>
      </c>
      <c r="C119" s="63" t="s">
        <v>230</v>
      </c>
      <c r="D119" s="58" t="s">
        <v>39</v>
      </c>
      <c r="E119" s="65"/>
    </row>
    <row r="120" spans="1:5" ht="15.75" customHeight="1" x14ac:dyDescent="0.25">
      <c r="A120" s="41" t="s">
        <v>411</v>
      </c>
      <c r="B120" s="59">
        <v>405</v>
      </c>
      <c r="C120" s="63" t="s">
        <v>495</v>
      </c>
      <c r="D120" s="58" t="s">
        <v>39</v>
      </c>
      <c r="E120" s="65"/>
    </row>
    <row r="121" spans="1:5" ht="15.75" customHeight="1" x14ac:dyDescent="0.25">
      <c r="A121" s="41" t="s">
        <v>411</v>
      </c>
      <c r="B121" s="59">
        <v>500</v>
      </c>
      <c r="C121" s="63" t="s">
        <v>496</v>
      </c>
      <c r="D121" s="58" t="s">
        <v>39</v>
      </c>
      <c r="E121" s="65"/>
    </row>
    <row r="122" spans="1:5" ht="15.75" customHeight="1" x14ac:dyDescent="0.25">
      <c r="A122" s="41" t="s">
        <v>411</v>
      </c>
      <c r="B122" s="59">
        <v>500</v>
      </c>
      <c r="C122" s="63" t="s">
        <v>497</v>
      </c>
      <c r="D122" s="58" t="s">
        <v>39</v>
      </c>
      <c r="E122" s="65"/>
    </row>
    <row r="123" spans="1:5" ht="15.75" customHeight="1" x14ac:dyDescent="0.25">
      <c r="A123" s="41" t="s">
        <v>411</v>
      </c>
      <c r="B123" s="59">
        <v>500</v>
      </c>
      <c r="C123" s="63" t="s">
        <v>498</v>
      </c>
      <c r="D123" s="58" t="s">
        <v>39</v>
      </c>
      <c r="E123" s="65"/>
    </row>
    <row r="124" spans="1:5" ht="15.75" customHeight="1" x14ac:dyDescent="0.25">
      <c r="A124" s="41" t="s">
        <v>411</v>
      </c>
      <c r="B124" s="59">
        <v>500</v>
      </c>
      <c r="C124" s="63" t="s">
        <v>90</v>
      </c>
      <c r="D124" s="58" t="s">
        <v>39</v>
      </c>
      <c r="E124" s="65"/>
    </row>
    <row r="125" spans="1:5" ht="15.75" customHeight="1" x14ac:dyDescent="0.25">
      <c r="A125" s="41" t="s">
        <v>411</v>
      </c>
      <c r="B125" s="59">
        <v>500</v>
      </c>
      <c r="C125" s="63" t="s">
        <v>499</v>
      </c>
      <c r="D125" s="58" t="s">
        <v>39</v>
      </c>
      <c r="E125" s="65"/>
    </row>
    <row r="126" spans="1:5" ht="15.75" customHeight="1" x14ac:dyDescent="0.25">
      <c r="A126" s="41" t="s">
        <v>411</v>
      </c>
      <c r="B126" s="59">
        <v>2000</v>
      </c>
      <c r="C126" s="63" t="s">
        <v>489</v>
      </c>
      <c r="D126" s="58" t="s">
        <v>39</v>
      </c>
      <c r="E126" s="65"/>
    </row>
    <row r="127" spans="1:5" ht="15.75" customHeight="1" x14ac:dyDescent="0.25">
      <c r="A127" s="41" t="s">
        <v>412</v>
      </c>
      <c r="B127" s="59">
        <v>66</v>
      </c>
      <c r="C127" s="63" t="s">
        <v>500</v>
      </c>
      <c r="D127" s="58" t="s">
        <v>39</v>
      </c>
      <c r="E127" s="65"/>
    </row>
    <row r="128" spans="1:5" ht="15.75" customHeight="1" x14ac:dyDescent="0.25">
      <c r="A128" s="41" t="s">
        <v>412</v>
      </c>
      <c r="B128" s="59">
        <v>84</v>
      </c>
      <c r="C128" s="63" t="s">
        <v>232</v>
      </c>
      <c r="D128" s="58" t="s">
        <v>39</v>
      </c>
      <c r="E128" s="65"/>
    </row>
    <row r="129" spans="1:5" ht="15.75" customHeight="1" x14ac:dyDescent="0.25">
      <c r="A129" s="41" t="s">
        <v>412</v>
      </c>
      <c r="B129" s="59">
        <v>89</v>
      </c>
      <c r="C129" s="63" t="s">
        <v>231</v>
      </c>
      <c r="D129" s="58" t="s">
        <v>39</v>
      </c>
      <c r="E129" s="65"/>
    </row>
    <row r="130" spans="1:5" ht="15.75" customHeight="1" x14ac:dyDescent="0.25">
      <c r="A130" s="41" t="s">
        <v>412</v>
      </c>
      <c r="B130" s="59">
        <v>100</v>
      </c>
      <c r="C130" s="63" t="s">
        <v>501</v>
      </c>
      <c r="D130" s="58" t="s">
        <v>39</v>
      </c>
      <c r="E130" s="65"/>
    </row>
    <row r="131" spans="1:5" ht="15.75" customHeight="1" x14ac:dyDescent="0.25">
      <c r="A131" s="41" t="s">
        <v>412</v>
      </c>
      <c r="B131" s="59">
        <v>100</v>
      </c>
      <c r="C131" s="63" t="s">
        <v>502</v>
      </c>
      <c r="D131" s="58" t="s">
        <v>39</v>
      </c>
      <c r="E131" s="65"/>
    </row>
    <row r="132" spans="1:5" ht="15.75" customHeight="1" x14ac:dyDescent="0.25">
      <c r="A132" s="41" t="s">
        <v>412</v>
      </c>
      <c r="B132" s="59">
        <v>108</v>
      </c>
      <c r="C132" s="63" t="s">
        <v>503</v>
      </c>
      <c r="D132" s="58" t="s">
        <v>39</v>
      </c>
      <c r="E132" s="65"/>
    </row>
    <row r="133" spans="1:5" ht="15.75" customHeight="1" x14ac:dyDescent="0.25">
      <c r="A133" s="41" t="s">
        <v>412</v>
      </c>
      <c r="B133" s="59">
        <v>200</v>
      </c>
      <c r="C133" s="63" t="s">
        <v>85</v>
      </c>
      <c r="D133" s="58" t="s">
        <v>39</v>
      </c>
      <c r="E133" s="65"/>
    </row>
    <row r="134" spans="1:5" ht="15.75" customHeight="1" x14ac:dyDescent="0.25">
      <c r="A134" s="41" t="s">
        <v>412</v>
      </c>
      <c r="B134" s="59">
        <v>220</v>
      </c>
      <c r="C134" s="63" t="s">
        <v>504</v>
      </c>
      <c r="D134" s="58" t="s">
        <v>39</v>
      </c>
      <c r="E134" s="65"/>
    </row>
    <row r="135" spans="1:5" ht="15.75" customHeight="1" x14ac:dyDescent="0.25">
      <c r="A135" s="41" t="s">
        <v>412</v>
      </c>
      <c r="B135" s="59">
        <v>266</v>
      </c>
      <c r="C135" s="63" t="s">
        <v>84</v>
      </c>
      <c r="D135" s="58" t="s">
        <v>39</v>
      </c>
      <c r="E135" s="65"/>
    </row>
    <row r="136" spans="1:5" ht="15.75" customHeight="1" x14ac:dyDescent="0.25">
      <c r="A136" s="41" t="s">
        <v>412</v>
      </c>
      <c r="B136" s="59">
        <v>300</v>
      </c>
      <c r="C136" s="63" t="s">
        <v>505</v>
      </c>
      <c r="D136" s="58" t="s">
        <v>39</v>
      </c>
      <c r="E136" s="65"/>
    </row>
    <row r="137" spans="1:5" ht="15.75" customHeight="1" x14ac:dyDescent="0.25">
      <c r="A137" s="41" t="s">
        <v>412</v>
      </c>
      <c r="B137" s="59">
        <v>398</v>
      </c>
      <c r="C137" s="63" t="s">
        <v>154</v>
      </c>
      <c r="D137" s="58" t="s">
        <v>39</v>
      </c>
      <c r="E137" s="65"/>
    </row>
    <row r="138" spans="1:5" ht="15.75" customHeight="1" x14ac:dyDescent="0.25">
      <c r="A138" s="41" t="s">
        <v>412</v>
      </c>
      <c r="B138" s="59">
        <v>559</v>
      </c>
      <c r="C138" s="63" t="s">
        <v>83</v>
      </c>
      <c r="D138" s="58" t="s">
        <v>39</v>
      </c>
      <c r="E138" s="65"/>
    </row>
    <row r="139" spans="1:5" ht="15.75" customHeight="1" x14ac:dyDescent="0.25">
      <c r="A139" s="41" t="s">
        <v>413</v>
      </c>
      <c r="B139" s="59">
        <v>10</v>
      </c>
      <c r="C139" s="63" t="s">
        <v>506</v>
      </c>
      <c r="D139" s="58" t="s">
        <v>39</v>
      </c>
      <c r="E139" s="65"/>
    </row>
    <row r="140" spans="1:5" ht="15.75" customHeight="1" x14ac:dyDescent="0.25">
      <c r="A140" s="41" t="s">
        <v>413</v>
      </c>
      <c r="B140" s="59">
        <v>14</v>
      </c>
      <c r="C140" s="63" t="s">
        <v>77</v>
      </c>
      <c r="D140" s="58" t="s">
        <v>39</v>
      </c>
      <c r="E140" s="65"/>
    </row>
    <row r="141" spans="1:5" ht="15.75" customHeight="1" x14ac:dyDescent="0.25">
      <c r="A141" s="41" t="s">
        <v>413</v>
      </c>
      <c r="B141" s="59">
        <v>14</v>
      </c>
      <c r="C141" s="63" t="s">
        <v>507</v>
      </c>
      <c r="D141" s="58" t="s">
        <v>39</v>
      </c>
      <c r="E141" s="65"/>
    </row>
    <row r="142" spans="1:5" ht="15.75" customHeight="1" x14ac:dyDescent="0.25">
      <c r="A142" s="41" t="s">
        <v>413</v>
      </c>
      <c r="B142" s="59">
        <v>32</v>
      </c>
      <c r="C142" s="63" t="s">
        <v>508</v>
      </c>
      <c r="D142" s="58" t="s">
        <v>39</v>
      </c>
      <c r="E142" s="65"/>
    </row>
    <row r="143" spans="1:5" ht="15.75" customHeight="1" x14ac:dyDescent="0.25">
      <c r="A143" s="41" t="s">
        <v>413</v>
      </c>
      <c r="B143" s="59">
        <v>37</v>
      </c>
      <c r="C143" s="63" t="s">
        <v>509</v>
      </c>
      <c r="D143" s="58" t="s">
        <v>39</v>
      </c>
      <c r="E143" s="65"/>
    </row>
    <row r="144" spans="1:5" ht="15.75" customHeight="1" x14ac:dyDescent="0.25">
      <c r="A144" s="41" t="s">
        <v>413</v>
      </c>
      <c r="B144" s="59">
        <v>58</v>
      </c>
      <c r="C144" s="63" t="s">
        <v>233</v>
      </c>
      <c r="D144" s="58" t="s">
        <v>39</v>
      </c>
      <c r="E144" s="65"/>
    </row>
    <row r="145" spans="1:5" ht="15.75" customHeight="1" x14ac:dyDescent="0.25">
      <c r="A145" s="41" t="s">
        <v>413</v>
      </c>
      <c r="B145" s="59">
        <v>95</v>
      </c>
      <c r="C145" s="63" t="s">
        <v>510</v>
      </c>
      <c r="D145" s="58" t="s">
        <v>39</v>
      </c>
      <c r="E145" s="65"/>
    </row>
    <row r="146" spans="1:5" ht="15.75" customHeight="1" x14ac:dyDescent="0.25">
      <c r="A146" s="41" t="s">
        <v>413</v>
      </c>
      <c r="B146" s="59">
        <v>103</v>
      </c>
      <c r="C146" s="63" t="s">
        <v>234</v>
      </c>
      <c r="D146" s="58" t="s">
        <v>39</v>
      </c>
      <c r="E146" s="65"/>
    </row>
    <row r="147" spans="1:5" ht="15.75" customHeight="1" x14ac:dyDescent="0.25">
      <c r="A147" s="41" t="s">
        <v>413</v>
      </c>
      <c r="B147" s="59">
        <v>250</v>
      </c>
      <c r="C147" s="63" t="s">
        <v>511</v>
      </c>
      <c r="D147" s="58" t="s">
        <v>39</v>
      </c>
      <c r="E147" s="65"/>
    </row>
    <row r="148" spans="1:5" ht="15.75" customHeight="1" x14ac:dyDescent="0.25">
      <c r="A148" s="41" t="s">
        <v>413</v>
      </c>
      <c r="B148" s="59">
        <v>272</v>
      </c>
      <c r="C148" s="63" t="s">
        <v>236</v>
      </c>
      <c r="D148" s="58" t="s">
        <v>39</v>
      </c>
      <c r="E148" s="65"/>
    </row>
    <row r="149" spans="1:5" ht="15.75" customHeight="1" x14ac:dyDescent="0.25">
      <c r="A149" s="41" t="s">
        <v>413</v>
      </c>
      <c r="B149" s="59">
        <v>523</v>
      </c>
      <c r="C149" s="63" t="s">
        <v>235</v>
      </c>
      <c r="D149" s="58" t="s">
        <v>39</v>
      </c>
      <c r="E149" s="65"/>
    </row>
    <row r="150" spans="1:5" ht="15.75" customHeight="1" x14ac:dyDescent="0.25">
      <c r="A150" s="41" t="s">
        <v>413</v>
      </c>
      <c r="B150" s="59">
        <v>659</v>
      </c>
      <c r="C150" s="63" t="s">
        <v>512</v>
      </c>
      <c r="D150" s="58" t="s">
        <v>39</v>
      </c>
      <c r="E150" s="65"/>
    </row>
    <row r="151" spans="1:5" ht="15.75" customHeight="1" x14ac:dyDescent="0.25">
      <c r="A151" s="41" t="s">
        <v>413</v>
      </c>
      <c r="B151" s="59">
        <v>704</v>
      </c>
      <c r="C151" s="63" t="s">
        <v>513</v>
      </c>
      <c r="D151" s="58" t="s">
        <v>39</v>
      </c>
      <c r="E151" s="65"/>
    </row>
    <row r="152" spans="1:5" ht="15.75" customHeight="1" x14ac:dyDescent="0.25">
      <c r="A152" s="41" t="s">
        <v>414</v>
      </c>
      <c r="B152" s="59">
        <v>5</v>
      </c>
      <c r="C152" s="63" t="s">
        <v>514</v>
      </c>
      <c r="D152" s="58" t="s">
        <v>39</v>
      </c>
      <c r="E152" s="65"/>
    </row>
    <row r="153" spans="1:5" ht="15.75" customHeight="1" x14ac:dyDescent="0.25">
      <c r="A153" s="41" t="s">
        <v>414</v>
      </c>
      <c r="B153" s="59">
        <v>7</v>
      </c>
      <c r="C153" s="63" t="s">
        <v>158</v>
      </c>
      <c r="D153" s="58" t="s">
        <v>39</v>
      </c>
      <c r="E153" s="65"/>
    </row>
    <row r="154" spans="1:5" ht="15.75" customHeight="1" x14ac:dyDescent="0.25">
      <c r="A154" s="41" t="s">
        <v>414</v>
      </c>
      <c r="B154" s="59">
        <v>8</v>
      </c>
      <c r="C154" s="63" t="s">
        <v>515</v>
      </c>
      <c r="D154" s="58" t="s">
        <v>39</v>
      </c>
      <c r="E154" s="65"/>
    </row>
    <row r="155" spans="1:5" ht="15.75" customHeight="1" x14ac:dyDescent="0.25">
      <c r="A155" s="41" t="s">
        <v>414</v>
      </c>
      <c r="B155" s="59">
        <v>10</v>
      </c>
      <c r="C155" s="63" t="s">
        <v>516</v>
      </c>
      <c r="D155" s="58" t="s">
        <v>39</v>
      </c>
      <c r="E155" s="65"/>
    </row>
    <row r="156" spans="1:5" ht="15.75" customHeight="1" x14ac:dyDescent="0.25">
      <c r="A156" s="41" t="s">
        <v>414</v>
      </c>
      <c r="B156" s="59">
        <v>25</v>
      </c>
      <c r="C156" s="63" t="s">
        <v>517</v>
      </c>
      <c r="D156" s="58" t="s">
        <v>39</v>
      </c>
      <c r="E156" s="65"/>
    </row>
    <row r="157" spans="1:5" ht="15.75" customHeight="1" x14ac:dyDescent="0.25">
      <c r="A157" s="41" t="s">
        <v>414</v>
      </c>
      <c r="B157" s="59">
        <v>30</v>
      </c>
      <c r="C157" s="63" t="s">
        <v>518</v>
      </c>
      <c r="D157" s="58" t="s">
        <v>39</v>
      </c>
      <c r="E157" s="65"/>
    </row>
    <row r="158" spans="1:5" ht="15.75" customHeight="1" x14ac:dyDescent="0.25">
      <c r="A158" s="41" t="s">
        <v>414</v>
      </c>
      <c r="B158" s="59">
        <v>36.11</v>
      </c>
      <c r="C158" s="63" t="s">
        <v>519</v>
      </c>
      <c r="D158" s="58" t="s">
        <v>39</v>
      </c>
      <c r="E158" s="65"/>
    </row>
    <row r="159" spans="1:5" ht="15.75" customHeight="1" x14ac:dyDescent="0.25">
      <c r="A159" s="41" t="s">
        <v>414</v>
      </c>
      <c r="B159" s="59">
        <v>50</v>
      </c>
      <c r="C159" s="63" t="s">
        <v>247</v>
      </c>
      <c r="D159" s="58" t="s">
        <v>39</v>
      </c>
      <c r="E159" s="65"/>
    </row>
    <row r="160" spans="1:5" ht="15.75" customHeight="1" x14ac:dyDescent="0.25">
      <c r="A160" s="41" t="s">
        <v>414</v>
      </c>
      <c r="B160" s="59">
        <v>100</v>
      </c>
      <c r="C160" s="63" t="s">
        <v>520</v>
      </c>
      <c r="D160" s="58" t="s">
        <v>39</v>
      </c>
      <c r="E160" s="65"/>
    </row>
    <row r="161" spans="1:5" ht="15.75" customHeight="1" x14ac:dyDescent="0.25">
      <c r="A161" s="41" t="s">
        <v>414</v>
      </c>
      <c r="B161" s="59">
        <v>100</v>
      </c>
      <c r="C161" s="63" t="s">
        <v>521</v>
      </c>
      <c r="D161" s="58" t="s">
        <v>39</v>
      </c>
      <c r="E161" s="65"/>
    </row>
    <row r="162" spans="1:5" ht="15.75" customHeight="1" x14ac:dyDescent="0.25">
      <c r="A162" s="41" t="s">
        <v>414</v>
      </c>
      <c r="B162" s="59">
        <v>200</v>
      </c>
      <c r="C162" s="63" t="s">
        <v>522</v>
      </c>
      <c r="D162" s="58" t="s">
        <v>39</v>
      </c>
      <c r="E162" s="65"/>
    </row>
    <row r="163" spans="1:5" ht="15.75" customHeight="1" x14ac:dyDescent="0.25">
      <c r="A163" s="41" t="s">
        <v>414</v>
      </c>
      <c r="B163" s="59">
        <v>243</v>
      </c>
      <c r="C163" s="63" t="s">
        <v>157</v>
      </c>
      <c r="D163" s="58" t="s">
        <v>39</v>
      </c>
      <c r="E163" s="65"/>
    </row>
    <row r="164" spans="1:5" ht="15.75" customHeight="1" x14ac:dyDescent="0.25">
      <c r="A164" s="41" t="s">
        <v>414</v>
      </c>
      <c r="B164" s="59">
        <v>300</v>
      </c>
      <c r="C164" s="63" t="s">
        <v>87</v>
      </c>
      <c r="D164" s="58" t="s">
        <v>39</v>
      </c>
      <c r="E164" s="65"/>
    </row>
    <row r="165" spans="1:5" ht="15.75" customHeight="1" x14ac:dyDescent="0.25">
      <c r="A165" s="41" t="s">
        <v>414</v>
      </c>
      <c r="B165" s="59">
        <v>398</v>
      </c>
      <c r="C165" s="63" t="s">
        <v>156</v>
      </c>
      <c r="D165" s="58" t="s">
        <v>39</v>
      </c>
      <c r="E165" s="65"/>
    </row>
    <row r="166" spans="1:5" ht="15.75" customHeight="1" x14ac:dyDescent="0.25">
      <c r="A166" s="41" t="s">
        <v>414</v>
      </c>
      <c r="B166" s="59">
        <v>405</v>
      </c>
      <c r="C166" s="63" t="s">
        <v>159</v>
      </c>
      <c r="D166" s="58" t="s">
        <v>39</v>
      </c>
      <c r="E166" s="65"/>
    </row>
    <row r="167" spans="1:5" ht="15.75" customHeight="1" x14ac:dyDescent="0.25">
      <c r="A167" s="41" t="s">
        <v>414</v>
      </c>
      <c r="B167" s="59">
        <v>500</v>
      </c>
      <c r="C167" s="63" t="s">
        <v>523</v>
      </c>
      <c r="D167" s="58" t="s">
        <v>39</v>
      </c>
      <c r="E167" s="65"/>
    </row>
    <row r="168" spans="1:5" ht="15.75" customHeight="1" x14ac:dyDescent="0.25">
      <c r="A168" s="41" t="s">
        <v>414</v>
      </c>
      <c r="B168" s="59">
        <v>500</v>
      </c>
      <c r="C168" s="63" t="s">
        <v>524</v>
      </c>
      <c r="D168" s="58" t="s">
        <v>39</v>
      </c>
      <c r="E168" s="65"/>
    </row>
    <row r="169" spans="1:5" ht="15.75" customHeight="1" x14ac:dyDescent="0.25">
      <c r="A169" s="41" t="s">
        <v>414</v>
      </c>
      <c r="B169" s="59">
        <v>500</v>
      </c>
      <c r="C169" s="63" t="s">
        <v>525</v>
      </c>
      <c r="D169" s="58" t="s">
        <v>39</v>
      </c>
      <c r="E169" s="65"/>
    </row>
    <row r="170" spans="1:5" ht="15.75" customHeight="1" x14ac:dyDescent="0.25">
      <c r="A170" s="41" t="s">
        <v>414</v>
      </c>
      <c r="B170" s="59">
        <v>500</v>
      </c>
      <c r="C170" s="63" t="s">
        <v>228</v>
      </c>
      <c r="D170" s="58" t="s">
        <v>39</v>
      </c>
      <c r="E170" s="65"/>
    </row>
    <row r="171" spans="1:5" ht="15.75" customHeight="1" x14ac:dyDescent="0.25">
      <c r="A171" s="41" t="s">
        <v>414</v>
      </c>
      <c r="B171" s="59">
        <v>540</v>
      </c>
      <c r="C171" s="63" t="s">
        <v>237</v>
      </c>
      <c r="D171" s="58" t="s">
        <v>39</v>
      </c>
      <c r="E171" s="65"/>
    </row>
    <row r="172" spans="1:5" ht="15.75" customHeight="1" x14ac:dyDescent="0.25">
      <c r="A172" s="41" t="s">
        <v>414</v>
      </c>
      <c r="B172" s="59">
        <v>2500</v>
      </c>
      <c r="C172" s="63" t="s">
        <v>163</v>
      </c>
      <c r="D172" s="58" t="s">
        <v>39</v>
      </c>
      <c r="E172" s="65" t="s">
        <v>122</v>
      </c>
    </row>
    <row r="173" spans="1:5" ht="15.75" customHeight="1" x14ac:dyDescent="0.25">
      <c r="A173" s="41" t="s">
        <v>415</v>
      </c>
      <c r="B173" s="59">
        <v>2</v>
      </c>
      <c r="C173" s="63" t="s">
        <v>526</v>
      </c>
      <c r="D173" s="58" t="s">
        <v>39</v>
      </c>
      <c r="E173" s="65"/>
    </row>
    <row r="174" spans="1:5" ht="15.75" customHeight="1" x14ac:dyDescent="0.25">
      <c r="A174" s="41" t="s">
        <v>415</v>
      </c>
      <c r="B174" s="59">
        <v>3</v>
      </c>
      <c r="C174" s="63" t="s">
        <v>527</v>
      </c>
      <c r="D174" s="58" t="s">
        <v>39</v>
      </c>
      <c r="E174" s="65"/>
    </row>
    <row r="175" spans="1:5" ht="15.75" customHeight="1" x14ac:dyDescent="0.25">
      <c r="A175" s="41" t="s">
        <v>415</v>
      </c>
      <c r="B175" s="59">
        <v>43</v>
      </c>
      <c r="C175" s="63" t="s">
        <v>528</v>
      </c>
      <c r="D175" s="58" t="s">
        <v>39</v>
      </c>
      <c r="E175" s="65"/>
    </row>
    <row r="176" spans="1:5" ht="15.75" customHeight="1" x14ac:dyDescent="0.25">
      <c r="A176" s="41" t="s">
        <v>415</v>
      </c>
      <c r="B176" s="59">
        <v>91</v>
      </c>
      <c r="C176" s="63" t="s">
        <v>160</v>
      </c>
      <c r="D176" s="58" t="s">
        <v>39</v>
      </c>
      <c r="E176" s="65"/>
    </row>
    <row r="177" spans="1:5" ht="15.75" customHeight="1" x14ac:dyDescent="0.25">
      <c r="A177" s="41" t="s">
        <v>415</v>
      </c>
      <c r="B177" s="59">
        <v>121</v>
      </c>
      <c r="C177" s="63" t="s">
        <v>529</v>
      </c>
      <c r="D177" s="58" t="s">
        <v>39</v>
      </c>
      <c r="E177" s="65"/>
    </row>
    <row r="178" spans="1:5" ht="15.75" customHeight="1" x14ac:dyDescent="0.25">
      <c r="A178" s="41" t="s">
        <v>415</v>
      </c>
      <c r="B178" s="59">
        <v>150</v>
      </c>
      <c r="C178" s="63" t="s">
        <v>530</v>
      </c>
      <c r="D178" s="58" t="s">
        <v>39</v>
      </c>
      <c r="E178" s="65"/>
    </row>
    <row r="179" spans="1:5" ht="15.75" customHeight="1" x14ac:dyDescent="0.25">
      <c r="A179" s="41" t="s">
        <v>415</v>
      </c>
      <c r="B179" s="59">
        <v>193</v>
      </c>
      <c r="C179" s="63" t="s">
        <v>88</v>
      </c>
      <c r="D179" s="58" t="s">
        <v>39</v>
      </c>
      <c r="E179" s="65"/>
    </row>
    <row r="180" spans="1:5" ht="15.75" customHeight="1" x14ac:dyDescent="0.25">
      <c r="A180" s="41" t="s">
        <v>415</v>
      </c>
      <c r="B180" s="59">
        <v>200</v>
      </c>
      <c r="C180" s="63" t="s">
        <v>531</v>
      </c>
      <c r="D180" s="58" t="s">
        <v>39</v>
      </c>
      <c r="E180" s="65"/>
    </row>
    <row r="181" spans="1:5" ht="15.75" customHeight="1" x14ac:dyDescent="0.25">
      <c r="A181" s="41" t="s">
        <v>415</v>
      </c>
      <c r="B181" s="59">
        <v>480</v>
      </c>
      <c r="C181" s="63" t="s">
        <v>89</v>
      </c>
      <c r="D181" s="58" t="s">
        <v>39</v>
      </c>
      <c r="E181" s="65"/>
    </row>
    <row r="182" spans="1:5" ht="15.75" customHeight="1" x14ac:dyDescent="0.25">
      <c r="A182" s="41" t="s">
        <v>415</v>
      </c>
      <c r="B182" s="59">
        <v>500</v>
      </c>
      <c r="C182" s="63" t="s">
        <v>532</v>
      </c>
      <c r="D182" s="58" t="s">
        <v>39</v>
      </c>
      <c r="E182" s="65"/>
    </row>
    <row r="183" spans="1:5" ht="15.75" customHeight="1" x14ac:dyDescent="0.25">
      <c r="A183" s="41" t="s">
        <v>415</v>
      </c>
      <c r="B183" s="59">
        <v>1000</v>
      </c>
      <c r="C183" s="63" t="s">
        <v>533</v>
      </c>
      <c r="D183" s="58" t="s">
        <v>39</v>
      </c>
      <c r="E183" s="65"/>
    </row>
    <row r="184" spans="1:5" ht="15.75" customHeight="1" x14ac:dyDescent="0.25">
      <c r="A184" s="41" t="s">
        <v>416</v>
      </c>
      <c r="B184" s="59">
        <v>1</v>
      </c>
      <c r="C184" s="63" t="s">
        <v>534</v>
      </c>
      <c r="D184" s="58" t="s">
        <v>39</v>
      </c>
      <c r="E184" s="65"/>
    </row>
    <row r="185" spans="1:5" ht="15.75" customHeight="1" x14ac:dyDescent="0.25">
      <c r="A185" s="41" t="s">
        <v>416</v>
      </c>
      <c r="B185" s="59">
        <v>5</v>
      </c>
      <c r="C185" s="63" t="s">
        <v>238</v>
      </c>
      <c r="D185" s="58" t="s">
        <v>39</v>
      </c>
      <c r="E185" s="65"/>
    </row>
    <row r="186" spans="1:5" ht="15.75" customHeight="1" x14ac:dyDescent="0.25">
      <c r="A186" s="41" t="s">
        <v>416</v>
      </c>
      <c r="B186" s="59">
        <v>9.9499999999999993</v>
      </c>
      <c r="C186" s="63" t="s">
        <v>535</v>
      </c>
      <c r="D186" s="58" t="s">
        <v>39</v>
      </c>
      <c r="E186" s="65"/>
    </row>
    <row r="187" spans="1:5" ht="15.75" customHeight="1" x14ac:dyDescent="0.25">
      <c r="A187" s="41" t="s">
        <v>416</v>
      </c>
      <c r="B187" s="59">
        <v>10</v>
      </c>
      <c r="C187" s="63" t="s">
        <v>536</v>
      </c>
      <c r="D187" s="58" t="s">
        <v>39</v>
      </c>
      <c r="E187" s="65"/>
    </row>
    <row r="188" spans="1:5" ht="15.75" customHeight="1" x14ac:dyDescent="0.25">
      <c r="A188" s="41" t="s">
        <v>416</v>
      </c>
      <c r="B188" s="59">
        <v>28</v>
      </c>
      <c r="C188" s="63" t="s">
        <v>537</v>
      </c>
      <c r="D188" s="58" t="s">
        <v>39</v>
      </c>
      <c r="E188" s="65"/>
    </row>
    <row r="189" spans="1:5" ht="15.75" customHeight="1" x14ac:dyDescent="0.25">
      <c r="A189" s="41" t="s">
        <v>416</v>
      </c>
      <c r="B189" s="59">
        <v>58</v>
      </c>
      <c r="C189" s="63" t="s">
        <v>161</v>
      </c>
      <c r="D189" s="58" t="s">
        <v>39</v>
      </c>
      <c r="E189" s="65"/>
    </row>
    <row r="190" spans="1:5" ht="15.75" customHeight="1" x14ac:dyDescent="0.25">
      <c r="A190" s="41" t="s">
        <v>416</v>
      </c>
      <c r="B190" s="59">
        <v>118.38</v>
      </c>
      <c r="C190" s="63" t="s">
        <v>538</v>
      </c>
      <c r="D190" s="58" t="s">
        <v>39</v>
      </c>
      <c r="E190" s="65"/>
    </row>
    <row r="191" spans="1:5" ht="15.75" customHeight="1" x14ac:dyDescent="0.25">
      <c r="A191" s="41" t="s">
        <v>416</v>
      </c>
      <c r="B191" s="59">
        <v>500</v>
      </c>
      <c r="C191" s="63" t="s">
        <v>227</v>
      </c>
      <c r="D191" s="58" t="s">
        <v>39</v>
      </c>
      <c r="E191" s="65"/>
    </row>
    <row r="192" spans="1:5" ht="15.75" customHeight="1" x14ac:dyDescent="0.25">
      <c r="A192" s="41" t="s">
        <v>416</v>
      </c>
      <c r="B192" s="59">
        <v>800</v>
      </c>
      <c r="C192" s="63" t="s">
        <v>539</v>
      </c>
      <c r="D192" s="58" t="s">
        <v>39</v>
      </c>
      <c r="E192" s="65"/>
    </row>
    <row r="193" spans="1:5" ht="15.75" customHeight="1" x14ac:dyDescent="0.25">
      <c r="A193" s="41" t="s">
        <v>416</v>
      </c>
      <c r="B193" s="59">
        <v>2500</v>
      </c>
      <c r="C193" s="63" t="s">
        <v>163</v>
      </c>
      <c r="D193" s="58" t="s">
        <v>39</v>
      </c>
      <c r="E193" s="65" t="s">
        <v>122</v>
      </c>
    </row>
    <row r="194" spans="1:5" ht="15.75" customHeight="1" x14ac:dyDescent="0.25">
      <c r="A194" s="41" t="s">
        <v>417</v>
      </c>
      <c r="B194" s="59">
        <v>4</v>
      </c>
      <c r="C194" s="63" t="s">
        <v>91</v>
      </c>
      <c r="D194" s="58" t="s">
        <v>39</v>
      </c>
      <c r="E194" s="65"/>
    </row>
    <row r="195" spans="1:5" ht="15.75" customHeight="1" x14ac:dyDescent="0.25">
      <c r="A195" s="41" t="s">
        <v>417</v>
      </c>
      <c r="B195" s="59">
        <v>10</v>
      </c>
      <c r="C195" s="63" t="s">
        <v>540</v>
      </c>
      <c r="D195" s="58" t="s">
        <v>39</v>
      </c>
      <c r="E195" s="65"/>
    </row>
    <row r="196" spans="1:5" ht="15.75" customHeight="1" x14ac:dyDescent="0.25">
      <c r="A196" s="41" t="s">
        <v>417</v>
      </c>
      <c r="B196" s="59">
        <v>13</v>
      </c>
      <c r="C196" s="63" t="s">
        <v>162</v>
      </c>
      <c r="D196" s="58" t="s">
        <v>39</v>
      </c>
      <c r="E196" s="65"/>
    </row>
    <row r="197" spans="1:5" ht="15.75" customHeight="1" x14ac:dyDescent="0.25">
      <c r="A197" s="41" t="s">
        <v>417</v>
      </c>
      <c r="B197" s="59">
        <v>20</v>
      </c>
      <c r="C197" s="63" t="s">
        <v>541</v>
      </c>
      <c r="D197" s="58" t="s">
        <v>39</v>
      </c>
      <c r="E197" s="65"/>
    </row>
    <row r="198" spans="1:5" ht="15.75" customHeight="1" x14ac:dyDescent="0.25">
      <c r="A198" s="41" t="s">
        <v>417</v>
      </c>
      <c r="B198" s="59">
        <v>50</v>
      </c>
      <c r="C198" s="63" t="s">
        <v>542</v>
      </c>
      <c r="D198" s="58" t="s">
        <v>39</v>
      </c>
      <c r="E198" s="65"/>
    </row>
    <row r="199" spans="1:5" ht="15.75" customHeight="1" x14ac:dyDescent="0.25">
      <c r="A199" s="41" t="s">
        <v>417</v>
      </c>
      <c r="B199" s="59">
        <v>200</v>
      </c>
      <c r="C199" s="63" t="s">
        <v>543</v>
      </c>
      <c r="D199" s="58" t="s">
        <v>39</v>
      </c>
      <c r="E199" s="65"/>
    </row>
    <row r="200" spans="1:5" ht="15.75" customHeight="1" x14ac:dyDescent="0.25">
      <c r="A200" s="41" t="s">
        <v>417</v>
      </c>
      <c r="B200" s="59">
        <v>498.02</v>
      </c>
      <c r="C200" s="63" t="s">
        <v>544</v>
      </c>
      <c r="D200" s="58" t="s">
        <v>39</v>
      </c>
      <c r="E200" s="65"/>
    </row>
    <row r="201" spans="1:5" ht="15.75" customHeight="1" x14ac:dyDescent="0.25">
      <c r="A201" s="41" t="s">
        <v>417</v>
      </c>
      <c r="B201" s="59">
        <v>500</v>
      </c>
      <c r="C201" s="63" t="s">
        <v>545</v>
      </c>
      <c r="D201" s="58" t="s">
        <v>39</v>
      </c>
      <c r="E201" s="65"/>
    </row>
    <row r="202" spans="1:5" ht="15.75" customHeight="1" x14ac:dyDescent="0.25">
      <c r="A202" s="41" t="s">
        <v>417</v>
      </c>
      <c r="B202" s="59">
        <v>500</v>
      </c>
      <c r="C202" s="63" t="s">
        <v>546</v>
      </c>
      <c r="D202" s="58" t="s">
        <v>39</v>
      </c>
      <c r="E202" s="65"/>
    </row>
    <row r="203" spans="1:5" ht="15.75" customHeight="1" x14ac:dyDescent="0.25">
      <c r="A203" s="41" t="s">
        <v>417</v>
      </c>
      <c r="B203" s="59">
        <v>500</v>
      </c>
      <c r="C203" s="63" t="s">
        <v>86</v>
      </c>
      <c r="D203" s="58" t="s">
        <v>39</v>
      </c>
      <c r="E203" s="65"/>
    </row>
    <row r="204" spans="1:5" ht="15.75" customHeight="1" x14ac:dyDescent="0.25">
      <c r="A204" s="41" t="s">
        <v>417</v>
      </c>
      <c r="B204" s="59">
        <v>500</v>
      </c>
      <c r="C204" s="63" t="s">
        <v>547</v>
      </c>
      <c r="D204" s="58" t="s">
        <v>39</v>
      </c>
      <c r="E204" s="65"/>
    </row>
    <row r="205" spans="1:5" ht="15.75" customHeight="1" x14ac:dyDescent="0.25">
      <c r="A205" s="41" t="s">
        <v>417</v>
      </c>
      <c r="B205" s="59">
        <v>1000</v>
      </c>
      <c r="C205" s="63" t="s">
        <v>548</v>
      </c>
      <c r="D205" s="58" t="s">
        <v>39</v>
      </c>
      <c r="E205" s="65"/>
    </row>
    <row r="206" spans="1:5" ht="15.75" customHeight="1" x14ac:dyDescent="0.25">
      <c r="A206" s="41" t="s">
        <v>417</v>
      </c>
      <c r="B206" s="59">
        <v>1000</v>
      </c>
      <c r="C206" s="63" t="s">
        <v>549</v>
      </c>
      <c r="D206" s="58" t="s">
        <v>39</v>
      </c>
      <c r="E206" s="65"/>
    </row>
    <row r="207" spans="1:5" ht="15.75" customHeight="1" x14ac:dyDescent="0.25">
      <c r="A207" s="41" t="s">
        <v>417</v>
      </c>
      <c r="B207" s="59">
        <v>1228</v>
      </c>
      <c r="C207" s="63" t="s">
        <v>240</v>
      </c>
      <c r="D207" s="58" t="s">
        <v>39</v>
      </c>
      <c r="E207" s="65"/>
    </row>
    <row r="208" spans="1:5" ht="15.75" customHeight="1" x14ac:dyDescent="0.25">
      <c r="A208" s="41" t="s">
        <v>418</v>
      </c>
      <c r="B208" s="59">
        <v>1</v>
      </c>
      <c r="C208" s="63" t="s">
        <v>550</v>
      </c>
      <c r="D208" s="58" t="s">
        <v>39</v>
      </c>
      <c r="E208" s="65"/>
    </row>
    <row r="209" spans="1:5" ht="15.75" customHeight="1" x14ac:dyDescent="0.25">
      <c r="A209" s="41" t="s">
        <v>418</v>
      </c>
      <c r="B209" s="59">
        <v>10</v>
      </c>
      <c r="C209" s="63" t="s">
        <v>551</v>
      </c>
      <c r="D209" s="58" t="s">
        <v>39</v>
      </c>
      <c r="E209" s="65"/>
    </row>
    <row r="210" spans="1:5" ht="15.75" customHeight="1" x14ac:dyDescent="0.25">
      <c r="A210" s="41" t="s">
        <v>418</v>
      </c>
      <c r="B210" s="59">
        <v>36.9</v>
      </c>
      <c r="C210" s="63" t="s">
        <v>552</v>
      </c>
      <c r="D210" s="58" t="s">
        <v>39</v>
      </c>
      <c r="E210" s="65"/>
    </row>
    <row r="211" spans="1:5" ht="15.75" customHeight="1" x14ac:dyDescent="0.25">
      <c r="A211" s="41" t="s">
        <v>418</v>
      </c>
      <c r="B211" s="59">
        <v>50</v>
      </c>
      <c r="C211" s="63" t="s">
        <v>509</v>
      </c>
      <c r="D211" s="58" t="s">
        <v>39</v>
      </c>
      <c r="E211" s="65"/>
    </row>
    <row r="212" spans="1:5" ht="15.75" customHeight="1" x14ac:dyDescent="0.25">
      <c r="A212" s="41" t="s">
        <v>418</v>
      </c>
      <c r="B212" s="59">
        <v>82</v>
      </c>
      <c r="C212" s="63" t="s">
        <v>243</v>
      </c>
      <c r="D212" s="58" t="s">
        <v>39</v>
      </c>
      <c r="E212" s="65"/>
    </row>
    <row r="213" spans="1:5" ht="15.75" customHeight="1" x14ac:dyDescent="0.25">
      <c r="A213" s="41" t="s">
        <v>418</v>
      </c>
      <c r="B213" s="59">
        <v>100</v>
      </c>
      <c r="C213" s="63" t="s">
        <v>553</v>
      </c>
      <c r="D213" s="58" t="s">
        <v>39</v>
      </c>
      <c r="E213" s="65"/>
    </row>
    <row r="214" spans="1:5" ht="15.75" customHeight="1" x14ac:dyDescent="0.25">
      <c r="A214" s="41" t="s">
        <v>418</v>
      </c>
      <c r="B214" s="59">
        <v>100</v>
      </c>
      <c r="C214" s="63" t="s">
        <v>242</v>
      </c>
      <c r="D214" s="58" t="s">
        <v>39</v>
      </c>
      <c r="E214" s="65"/>
    </row>
    <row r="215" spans="1:5" ht="15.75" customHeight="1" x14ac:dyDescent="0.25">
      <c r="A215" s="41" t="s">
        <v>418</v>
      </c>
      <c r="B215" s="59">
        <v>100</v>
      </c>
      <c r="C215" s="63" t="s">
        <v>537</v>
      </c>
      <c r="D215" s="58" t="s">
        <v>39</v>
      </c>
      <c r="E215" s="65"/>
    </row>
    <row r="216" spans="1:5" ht="15.75" customHeight="1" x14ac:dyDescent="0.25">
      <c r="A216" s="41" t="s">
        <v>418</v>
      </c>
      <c r="B216" s="59">
        <v>108</v>
      </c>
      <c r="C216" s="63" t="s">
        <v>164</v>
      </c>
      <c r="D216" s="58" t="s">
        <v>39</v>
      </c>
      <c r="E216" s="65"/>
    </row>
    <row r="217" spans="1:5" ht="15.75" customHeight="1" x14ac:dyDescent="0.25">
      <c r="A217" s="41" t="s">
        <v>418</v>
      </c>
      <c r="B217" s="59">
        <v>130</v>
      </c>
      <c r="C217" s="63" t="s">
        <v>554</v>
      </c>
      <c r="D217" s="58" t="s">
        <v>39</v>
      </c>
      <c r="E217" s="65"/>
    </row>
    <row r="218" spans="1:5" ht="15.75" customHeight="1" x14ac:dyDescent="0.25">
      <c r="A218" s="41" t="s">
        <v>418</v>
      </c>
      <c r="B218" s="59">
        <v>137</v>
      </c>
      <c r="C218" s="63" t="s">
        <v>241</v>
      </c>
      <c r="D218" s="58" t="s">
        <v>39</v>
      </c>
      <c r="E218" s="65"/>
    </row>
    <row r="219" spans="1:5" ht="15.75" customHeight="1" x14ac:dyDescent="0.25">
      <c r="A219" s="41" t="s">
        <v>418</v>
      </c>
      <c r="B219" s="59">
        <v>200</v>
      </c>
      <c r="C219" s="63" t="s">
        <v>555</v>
      </c>
      <c r="D219" s="58" t="s">
        <v>39</v>
      </c>
      <c r="E219" s="65"/>
    </row>
    <row r="220" spans="1:5" ht="15.75" customHeight="1" x14ac:dyDescent="0.25">
      <c r="A220" s="41" t="s">
        <v>418</v>
      </c>
      <c r="B220" s="59">
        <v>200</v>
      </c>
      <c r="C220" s="63" t="s">
        <v>556</v>
      </c>
      <c r="D220" s="58" t="s">
        <v>39</v>
      </c>
      <c r="E220" s="65"/>
    </row>
    <row r="221" spans="1:5" ht="15.75" customHeight="1" x14ac:dyDescent="0.25">
      <c r="A221" s="41" t="s">
        <v>418</v>
      </c>
      <c r="B221" s="59">
        <v>214</v>
      </c>
      <c r="C221" s="63" t="s">
        <v>557</v>
      </c>
      <c r="D221" s="58" t="s">
        <v>39</v>
      </c>
      <c r="E221" s="65"/>
    </row>
    <row r="222" spans="1:5" ht="15.75" customHeight="1" x14ac:dyDescent="0.25">
      <c r="A222" s="41" t="s">
        <v>418</v>
      </c>
      <c r="B222" s="59">
        <v>323</v>
      </c>
      <c r="C222" s="63" t="s">
        <v>92</v>
      </c>
      <c r="D222" s="58" t="s">
        <v>39</v>
      </c>
      <c r="E222" s="65"/>
    </row>
    <row r="223" spans="1:5" ht="15.75" customHeight="1" x14ac:dyDescent="0.25">
      <c r="A223" s="41" t="s">
        <v>418</v>
      </c>
      <c r="B223" s="59">
        <v>500</v>
      </c>
      <c r="C223" s="63" t="s">
        <v>558</v>
      </c>
      <c r="D223" s="58" t="s">
        <v>39</v>
      </c>
      <c r="E223" s="65"/>
    </row>
    <row r="224" spans="1:5" ht="15.75" customHeight="1" x14ac:dyDescent="0.25">
      <c r="A224" s="41" t="s">
        <v>418</v>
      </c>
      <c r="B224" s="59">
        <v>500</v>
      </c>
      <c r="C224" s="63" t="s">
        <v>559</v>
      </c>
      <c r="D224" s="58" t="s">
        <v>39</v>
      </c>
      <c r="E224" s="65"/>
    </row>
    <row r="225" spans="1:5" ht="15.75" customHeight="1" x14ac:dyDescent="0.25">
      <c r="A225" s="41" t="s">
        <v>418</v>
      </c>
      <c r="B225" s="59">
        <v>576</v>
      </c>
      <c r="C225" s="63" t="s">
        <v>165</v>
      </c>
      <c r="D225" s="58" t="s">
        <v>39</v>
      </c>
      <c r="E225" s="65"/>
    </row>
    <row r="226" spans="1:5" ht="15.75" customHeight="1" x14ac:dyDescent="0.25">
      <c r="A226" s="41" t="s">
        <v>418</v>
      </c>
      <c r="B226" s="59">
        <v>1000</v>
      </c>
      <c r="C226" s="63" t="s">
        <v>560</v>
      </c>
      <c r="D226" s="58" t="s">
        <v>39</v>
      </c>
      <c r="E226" s="65"/>
    </row>
    <row r="227" spans="1:5" ht="15.75" customHeight="1" x14ac:dyDescent="0.25">
      <c r="A227" s="41" t="s">
        <v>418</v>
      </c>
      <c r="B227" s="59">
        <v>3037</v>
      </c>
      <c r="C227" s="63" t="s">
        <v>93</v>
      </c>
      <c r="D227" s="58" t="s">
        <v>39</v>
      </c>
      <c r="E227" s="65"/>
    </row>
    <row r="228" spans="1:5" ht="15.75" customHeight="1" x14ac:dyDescent="0.25">
      <c r="A228" s="41" t="s">
        <v>419</v>
      </c>
      <c r="B228" s="59">
        <v>2</v>
      </c>
      <c r="C228" s="63" t="s">
        <v>561</v>
      </c>
      <c r="D228" s="58" t="s">
        <v>39</v>
      </c>
      <c r="E228" s="65"/>
    </row>
    <row r="229" spans="1:5" ht="15.75" customHeight="1" x14ac:dyDescent="0.25">
      <c r="A229" s="41" t="s">
        <v>419</v>
      </c>
      <c r="B229" s="59">
        <v>10</v>
      </c>
      <c r="C229" s="63" t="s">
        <v>275</v>
      </c>
      <c r="D229" s="58" t="s">
        <v>39</v>
      </c>
      <c r="E229" s="65"/>
    </row>
    <row r="230" spans="1:5" ht="15.75" customHeight="1" x14ac:dyDescent="0.25">
      <c r="A230" s="41" t="s">
        <v>419</v>
      </c>
      <c r="B230" s="59">
        <v>10</v>
      </c>
      <c r="C230" s="63" t="s">
        <v>260</v>
      </c>
      <c r="D230" s="58" t="s">
        <v>39</v>
      </c>
      <c r="E230" s="65"/>
    </row>
    <row r="231" spans="1:5" ht="15.75" customHeight="1" x14ac:dyDescent="0.25">
      <c r="A231" s="41" t="s">
        <v>419</v>
      </c>
      <c r="B231" s="59">
        <v>11</v>
      </c>
      <c r="C231" s="63" t="s">
        <v>562</v>
      </c>
      <c r="D231" s="58" t="s">
        <v>39</v>
      </c>
      <c r="E231" s="65"/>
    </row>
    <row r="232" spans="1:5" ht="15.75" customHeight="1" x14ac:dyDescent="0.25">
      <c r="A232" s="41" t="s">
        <v>419</v>
      </c>
      <c r="B232" s="59">
        <v>12</v>
      </c>
      <c r="C232" s="63" t="s">
        <v>563</v>
      </c>
      <c r="D232" s="58" t="s">
        <v>39</v>
      </c>
      <c r="E232" s="65"/>
    </row>
    <row r="233" spans="1:5" ht="15.75" customHeight="1" x14ac:dyDescent="0.25">
      <c r="A233" s="41" t="s">
        <v>419</v>
      </c>
      <c r="B233" s="59">
        <v>19</v>
      </c>
      <c r="C233" s="63" t="s">
        <v>94</v>
      </c>
      <c r="D233" s="58" t="s">
        <v>39</v>
      </c>
      <c r="E233" s="65"/>
    </row>
    <row r="234" spans="1:5" ht="15.75" customHeight="1" x14ac:dyDescent="0.25">
      <c r="A234" s="41" t="s">
        <v>419</v>
      </c>
      <c r="B234" s="59">
        <v>50</v>
      </c>
      <c r="C234" s="63" t="s">
        <v>564</v>
      </c>
      <c r="D234" s="58" t="s">
        <v>39</v>
      </c>
      <c r="E234" s="65"/>
    </row>
    <row r="235" spans="1:5" ht="15.75" customHeight="1" x14ac:dyDescent="0.25">
      <c r="A235" s="41" t="s">
        <v>419</v>
      </c>
      <c r="B235" s="59">
        <v>89</v>
      </c>
      <c r="C235" s="63" t="s">
        <v>244</v>
      </c>
      <c r="D235" s="58" t="s">
        <v>39</v>
      </c>
      <c r="E235" s="65"/>
    </row>
    <row r="236" spans="1:5" ht="15.75" customHeight="1" x14ac:dyDescent="0.25">
      <c r="A236" s="41" t="s">
        <v>419</v>
      </c>
      <c r="B236" s="59">
        <v>100</v>
      </c>
      <c r="C236" s="63" t="s">
        <v>266</v>
      </c>
      <c r="D236" s="58" t="s">
        <v>39</v>
      </c>
      <c r="E236" s="65"/>
    </row>
    <row r="237" spans="1:5" ht="15.75" customHeight="1" x14ac:dyDescent="0.25">
      <c r="A237" s="41" t="s">
        <v>419</v>
      </c>
      <c r="B237" s="59">
        <v>140</v>
      </c>
      <c r="C237" s="63" t="s">
        <v>565</v>
      </c>
      <c r="D237" s="58" t="s">
        <v>39</v>
      </c>
      <c r="E237" s="65"/>
    </row>
    <row r="238" spans="1:5" ht="15.75" customHeight="1" x14ac:dyDescent="0.25">
      <c r="A238" s="41" t="s">
        <v>419</v>
      </c>
      <c r="B238" s="59">
        <v>240</v>
      </c>
      <c r="C238" s="63" t="s">
        <v>245</v>
      </c>
      <c r="D238" s="58" t="s">
        <v>39</v>
      </c>
      <c r="E238" s="65"/>
    </row>
    <row r="239" spans="1:5" ht="15.75" customHeight="1" x14ac:dyDescent="0.25">
      <c r="A239" s="41" t="s">
        <v>419</v>
      </c>
      <c r="B239" s="59">
        <v>426</v>
      </c>
      <c r="C239" s="63" t="s">
        <v>166</v>
      </c>
      <c r="D239" s="58" t="s">
        <v>39</v>
      </c>
      <c r="E239" s="65"/>
    </row>
    <row r="240" spans="1:5" ht="15.75" customHeight="1" x14ac:dyDescent="0.25">
      <c r="A240" s="41" t="s">
        <v>419</v>
      </c>
      <c r="B240" s="59">
        <v>497</v>
      </c>
      <c r="C240" s="63" t="s">
        <v>87</v>
      </c>
      <c r="D240" s="58" t="s">
        <v>39</v>
      </c>
      <c r="E240" s="65"/>
    </row>
    <row r="241" spans="1:5" ht="15.75" customHeight="1" x14ac:dyDescent="0.25">
      <c r="A241" s="41" t="s">
        <v>419</v>
      </c>
      <c r="B241" s="59">
        <v>500</v>
      </c>
      <c r="C241" s="63" t="s">
        <v>253</v>
      </c>
      <c r="D241" s="58" t="s">
        <v>39</v>
      </c>
      <c r="E241" s="65"/>
    </row>
    <row r="242" spans="1:5" ht="15.75" customHeight="1" x14ac:dyDescent="0.25">
      <c r="A242" s="41" t="s">
        <v>419</v>
      </c>
      <c r="B242" s="59">
        <v>908</v>
      </c>
      <c r="C242" s="63" t="s">
        <v>167</v>
      </c>
      <c r="D242" s="58" t="s">
        <v>39</v>
      </c>
      <c r="E242" s="65"/>
    </row>
    <row r="243" spans="1:5" ht="15.75" customHeight="1" x14ac:dyDescent="0.25">
      <c r="A243" s="41" t="s">
        <v>420</v>
      </c>
      <c r="B243" s="59">
        <v>2</v>
      </c>
      <c r="C243" s="63" t="s">
        <v>566</v>
      </c>
      <c r="D243" s="58" t="s">
        <v>39</v>
      </c>
      <c r="E243" s="65"/>
    </row>
    <row r="244" spans="1:5" ht="15.75" customHeight="1" x14ac:dyDescent="0.25">
      <c r="A244" s="41" t="s">
        <v>420</v>
      </c>
      <c r="B244" s="59">
        <v>5</v>
      </c>
      <c r="C244" s="63" t="s">
        <v>567</v>
      </c>
      <c r="D244" s="58" t="s">
        <v>39</v>
      </c>
      <c r="E244" s="65"/>
    </row>
    <row r="245" spans="1:5" ht="15.75" customHeight="1" x14ac:dyDescent="0.25">
      <c r="A245" s="41" t="s">
        <v>420</v>
      </c>
      <c r="B245" s="59">
        <v>20</v>
      </c>
      <c r="C245" s="63" t="s">
        <v>568</v>
      </c>
      <c r="D245" s="58" t="s">
        <v>39</v>
      </c>
      <c r="E245" s="65"/>
    </row>
    <row r="246" spans="1:5" ht="15.75" customHeight="1" x14ac:dyDescent="0.25">
      <c r="A246" s="41" t="s">
        <v>420</v>
      </c>
      <c r="B246" s="59">
        <v>25</v>
      </c>
      <c r="C246" s="63" t="s">
        <v>569</v>
      </c>
      <c r="D246" s="58" t="s">
        <v>39</v>
      </c>
      <c r="E246" s="65"/>
    </row>
    <row r="247" spans="1:5" ht="15.75" customHeight="1" x14ac:dyDescent="0.25">
      <c r="A247" s="41" t="s">
        <v>420</v>
      </c>
      <c r="B247" s="59">
        <v>26</v>
      </c>
      <c r="C247" s="63" t="s">
        <v>570</v>
      </c>
      <c r="D247" s="58" t="s">
        <v>39</v>
      </c>
      <c r="E247" s="65"/>
    </row>
    <row r="248" spans="1:5" ht="15.75" customHeight="1" x14ac:dyDescent="0.25">
      <c r="A248" s="41" t="s">
        <v>420</v>
      </c>
      <c r="B248" s="59">
        <v>50</v>
      </c>
      <c r="C248" s="63" t="s">
        <v>259</v>
      </c>
      <c r="D248" s="58" t="s">
        <v>39</v>
      </c>
      <c r="E248" s="65"/>
    </row>
    <row r="249" spans="1:5" ht="15.75" customHeight="1" x14ac:dyDescent="0.25">
      <c r="A249" s="41" t="s">
        <v>420</v>
      </c>
      <c r="B249" s="59">
        <v>71</v>
      </c>
      <c r="C249" s="63" t="s">
        <v>571</v>
      </c>
      <c r="D249" s="58" t="s">
        <v>39</v>
      </c>
      <c r="E249" s="65"/>
    </row>
    <row r="250" spans="1:5" ht="15.75" customHeight="1" x14ac:dyDescent="0.25">
      <c r="A250" s="41" t="s">
        <v>420</v>
      </c>
      <c r="B250" s="59">
        <v>88</v>
      </c>
      <c r="C250" s="63" t="s">
        <v>168</v>
      </c>
      <c r="D250" s="58" t="s">
        <v>39</v>
      </c>
      <c r="E250" s="65"/>
    </row>
    <row r="251" spans="1:5" ht="15.75" customHeight="1" x14ac:dyDescent="0.25">
      <c r="A251" s="41" t="s">
        <v>420</v>
      </c>
      <c r="B251" s="59">
        <v>100</v>
      </c>
      <c r="C251" s="63" t="s">
        <v>521</v>
      </c>
      <c r="D251" s="58" t="s">
        <v>39</v>
      </c>
      <c r="E251" s="65"/>
    </row>
    <row r="252" spans="1:5" ht="15.75" customHeight="1" x14ac:dyDescent="0.25">
      <c r="A252" s="41" t="s">
        <v>420</v>
      </c>
      <c r="B252" s="59">
        <v>100</v>
      </c>
      <c r="C252" s="63" t="s">
        <v>572</v>
      </c>
      <c r="D252" s="58" t="s">
        <v>39</v>
      </c>
      <c r="E252" s="65"/>
    </row>
    <row r="253" spans="1:5" ht="15.75" customHeight="1" x14ac:dyDescent="0.25">
      <c r="A253" s="41" t="s">
        <v>420</v>
      </c>
      <c r="B253" s="59">
        <v>285</v>
      </c>
      <c r="C253" s="63" t="s">
        <v>573</v>
      </c>
      <c r="D253" s="58" t="s">
        <v>39</v>
      </c>
      <c r="E253" s="65"/>
    </row>
    <row r="254" spans="1:5" ht="15.75" customHeight="1" x14ac:dyDescent="0.25">
      <c r="A254" s="41" t="s">
        <v>420</v>
      </c>
      <c r="B254" s="59">
        <v>356</v>
      </c>
      <c r="C254" s="63" t="s">
        <v>574</v>
      </c>
      <c r="D254" s="58" t="s">
        <v>39</v>
      </c>
      <c r="E254" s="65"/>
    </row>
    <row r="255" spans="1:5" ht="15.75" customHeight="1" x14ac:dyDescent="0.25">
      <c r="A255" s="41" t="s">
        <v>420</v>
      </c>
      <c r="B255" s="59">
        <v>500</v>
      </c>
      <c r="C255" s="63" t="s">
        <v>258</v>
      </c>
      <c r="D255" s="58" t="s">
        <v>39</v>
      </c>
      <c r="E255" s="65"/>
    </row>
    <row r="256" spans="1:5" ht="15.75" customHeight="1" x14ac:dyDescent="0.25">
      <c r="A256" s="41" t="s">
        <v>420</v>
      </c>
      <c r="B256" s="59">
        <v>500</v>
      </c>
      <c r="C256" s="63" t="s">
        <v>575</v>
      </c>
      <c r="D256" s="58" t="s">
        <v>39</v>
      </c>
      <c r="E256" s="65"/>
    </row>
    <row r="257" spans="1:5" ht="15.75" customHeight="1" x14ac:dyDescent="0.25">
      <c r="A257" s="41" t="s">
        <v>421</v>
      </c>
      <c r="B257" s="59">
        <v>0.01</v>
      </c>
      <c r="C257" s="63" t="s">
        <v>576</v>
      </c>
      <c r="D257" s="58" t="s">
        <v>39</v>
      </c>
      <c r="E257" s="65"/>
    </row>
    <row r="258" spans="1:5" ht="15.75" customHeight="1" x14ac:dyDescent="0.25">
      <c r="A258" s="41" t="s">
        <v>421</v>
      </c>
      <c r="B258" s="59">
        <v>0.05</v>
      </c>
      <c r="C258" s="63" t="s">
        <v>577</v>
      </c>
      <c r="D258" s="58" t="s">
        <v>39</v>
      </c>
      <c r="E258" s="65"/>
    </row>
    <row r="259" spans="1:5" ht="15.75" customHeight="1" x14ac:dyDescent="0.25">
      <c r="A259" s="41" t="s">
        <v>421</v>
      </c>
      <c r="B259" s="59">
        <v>3</v>
      </c>
      <c r="C259" s="63" t="s">
        <v>578</v>
      </c>
      <c r="D259" s="58" t="s">
        <v>39</v>
      </c>
      <c r="E259" s="65"/>
    </row>
    <row r="260" spans="1:5" ht="15.75" customHeight="1" x14ac:dyDescent="0.25">
      <c r="A260" s="41" t="s">
        <v>421</v>
      </c>
      <c r="B260" s="59">
        <v>10</v>
      </c>
      <c r="C260" s="63" t="s">
        <v>579</v>
      </c>
      <c r="D260" s="58" t="s">
        <v>39</v>
      </c>
      <c r="E260" s="65"/>
    </row>
    <row r="261" spans="1:5" ht="15.75" customHeight="1" x14ac:dyDescent="0.25">
      <c r="A261" s="41" t="s">
        <v>421</v>
      </c>
      <c r="B261" s="59">
        <v>13</v>
      </c>
      <c r="C261" s="63" t="s">
        <v>580</v>
      </c>
      <c r="D261" s="58" t="s">
        <v>39</v>
      </c>
      <c r="E261" s="65"/>
    </row>
    <row r="262" spans="1:5" ht="15.75" customHeight="1" x14ac:dyDescent="0.25">
      <c r="A262" s="41" t="s">
        <v>421</v>
      </c>
      <c r="B262" s="59">
        <v>14</v>
      </c>
      <c r="C262" s="63" t="s">
        <v>581</v>
      </c>
      <c r="D262" s="58" t="s">
        <v>39</v>
      </c>
      <c r="E262" s="65"/>
    </row>
    <row r="263" spans="1:5" ht="15.75" customHeight="1" x14ac:dyDescent="0.25">
      <c r="A263" s="41" t="s">
        <v>421</v>
      </c>
      <c r="B263" s="59">
        <v>18</v>
      </c>
      <c r="C263" s="63" t="s">
        <v>582</v>
      </c>
      <c r="D263" s="58" t="s">
        <v>39</v>
      </c>
      <c r="E263" s="65"/>
    </row>
    <row r="264" spans="1:5" ht="15.75" customHeight="1" x14ac:dyDescent="0.25">
      <c r="A264" s="41" t="s">
        <v>421</v>
      </c>
      <c r="B264" s="59">
        <v>48</v>
      </c>
      <c r="C264" s="63" t="s">
        <v>169</v>
      </c>
      <c r="D264" s="58" t="s">
        <v>39</v>
      </c>
      <c r="E264" s="65"/>
    </row>
    <row r="265" spans="1:5" ht="15.75" customHeight="1" x14ac:dyDescent="0.25">
      <c r="A265" s="41" t="s">
        <v>421</v>
      </c>
      <c r="B265" s="59">
        <v>55</v>
      </c>
      <c r="C265" s="63" t="s">
        <v>248</v>
      </c>
      <c r="D265" s="58" t="s">
        <v>39</v>
      </c>
      <c r="E265" s="65"/>
    </row>
    <row r="266" spans="1:5" ht="15.75" customHeight="1" x14ac:dyDescent="0.25">
      <c r="A266" s="41" t="s">
        <v>421</v>
      </c>
      <c r="B266" s="59">
        <v>82</v>
      </c>
      <c r="C266" s="63" t="s">
        <v>95</v>
      </c>
      <c r="D266" s="58" t="s">
        <v>39</v>
      </c>
      <c r="E266" s="65"/>
    </row>
    <row r="267" spans="1:5" ht="15.75" customHeight="1" x14ac:dyDescent="0.25">
      <c r="A267" s="41" t="s">
        <v>421</v>
      </c>
      <c r="B267" s="59">
        <v>100</v>
      </c>
      <c r="C267" s="63" t="s">
        <v>583</v>
      </c>
      <c r="D267" s="58" t="s">
        <v>39</v>
      </c>
      <c r="E267" s="65"/>
    </row>
    <row r="268" spans="1:5" ht="15.75" customHeight="1" x14ac:dyDescent="0.25">
      <c r="A268" s="41" t="s">
        <v>421</v>
      </c>
      <c r="B268" s="59">
        <v>100</v>
      </c>
      <c r="C268" s="63" t="s">
        <v>584</v>
      </c>
      <c r="D268" s="58" t="s">
        <v>39</v>
      </c>
      <c r="E268" s="65"/>
    </row>
    <row r="269" spans="1:5" ht="15.75" customHeight="1" x14ac:dyDescent="0.25">
      <c r="A269" s="41" t="s">
        <v>421</v>
      </c>
      <c r="B269" s="59">
        <v>100</v>
      </c>
      <c r="C269" s="63" t="s">
        <v>585</v>
      </c>
      <c r="D269" s="58" t="s">
        <v>39</v>
      </c>
      <c r="E269" s="65"/>
    </row>
    <row r="270" spans="1:5" ht="15.75" customHeight="1" x14ac:dyDescent="0.25">
      <c r="A270" s="41" t="s">
        <v>421</v>
      </c>
      <c r="B270" s="59">
        <v>111</v>
      </c>
      <c r="C270" s="63" t="s">
        <v>216</v>
      </c>
      <c r="D270" s="58" t="s">
        <v>39</v>
      </c>
      <c r="E270" s="65"/>
    </row>
    <row r="271" spans="1:5" ht="15.75" customHeight="1" x14ac:dyDescent="0.25">
      <c r="A271" s="41" t="s">
        <v>421</v>
      </c>
      <c r="B271" s="59">
        <v>151</v>
      </c>
      <c r="C271" s="63" t="s">
        <v>586</v>
      </c>
      <c r="D271" s="58" t="s">
        <v>39</v>
      </c>
      <c r="E271" s="65"/>
    </row>
    <row r="272" spans="1:5" ht="15.75" customHeight="1" x14ac:dyDescent="0.25">
      <c r="A272" s="41" t="s">
        <v>421</v>
      </c>
      <c r="B272" s="59">
        <v>171</v>
      </c>
      <c r="C272" s="63" t="s">
        <v>170</v>
      </c>
      <c r="D272" s="58" t="s">
        <v>39</v>
      </c>
      <c r="E272" s="65"/>
    </row>
    <row r="273" spans="1:5" ht="15.75" customHeight="1" x14ac:dyDescent="0.25">
      <c r="A273" s="41" t="s">
        <v>421</v>
      </c>
      <c r="B273" s="59">
        <v>172</v>
      </c>
      <c r="C273" s="63" t="s">
        <v>587</v>
      </c>
      <c r="D273" s="58" t="s">
        <v>39</v>
      </c>
      <c r="E273" s="65"/>
    </row>
    <row r="274" spans="1:5" ht="15.75" customHeight="1" x14ac:dyDescent="0.25">
      <c r="A274" s="41" t="s">
        <v>421</v>
      </c>
      <c r="B274" s="59">
        <v>191</v>
      </c>
      <c r="C274" s="63" t="s">
        <v>588</v>
      </c>
      <c r="D274" s="58" t="s">
        <v>39</v>
      </c>
      <c r="E274" s="65"/>
    </row>
    <row r="275" spans="1:5" ht="15.75" customHeight="1" x14ac:dyDescent="0.25">
      <c r="A275" s="41" t="s">
        <v>421</v>
      </c>
      <c r="B275" s="59">
        <v>300</v>
      </c>
      <c r="C275" s="63" t="s">
        <v>589</v>
      </c>
      <c r="D275" s="58" t="s">
        <v>39</v>
      </c>
      <c r="E275" s="65"/>
    </row>
    <row r="276" spans="1:5" ht="15.75" customHeight="1" x14ac:dyDescent="0.25">
      <c r="A276" s="41" t="s">
        <v>421</v>
      </c>
      <c r="B276" s="59">
        <v>300</v>
      </c>
      <c r="C276" s="63" t="s">
        <v>590</v>
      </c>
      <c r="D276" s="58" t="s">
        <v>39</v>
      </c>
      <c r="E276" s="65"/>
    </row>
    <row r="277" spans="1:5" ht="15.75" customHeight="1" x14ac:dyDescent="0.25">
      <c r="A277" s="41" t="s">
        <v>421</v>
      </c>
      <c r="B277" s="59">
        <v>450</v>
      </c>
      <c r="C277" s="63" t="s">
        <v>591</v>
      </c>
      <c r="D277" s="58" t="s">
        <v>39</v>
      </c>
      <c r="E277" s="65"/>
    </row>
    <row r="278" spans="1:5" ht="15.75" customHeight="1" x14ac:dyDescent="0.25">
      <c r="A278" s="41" t="s">
        <v>421</v>
      </c>
      <c r="B278" s="59">
        <v>569</v>
      </c>
      <c r="C278" s="63" t="s">
        <v>250</v>
      </c>
      <c r="D278" s="58" t="s">
        <v>39</v>
      </c>
      <c r="E278" s="65"/>
    </row>
    <row r="279" spans="1:5" ht="15.75" customHeight="1" x14ac:dyDescent="0.25">
      <c r="A279" s="41" t="s">
        <v>421</v>
      </c>
      <c r="B279" s="59">
        <v>636</v>
      </c>
      <c r="C279" s="63" t="s">
        <v>171</v>
      </c>
      <c r="D279" s="58" t="s">
        <v>39</v>
      </c>
      <c r="E279" s="65"/>
    </row>
    <row r="280" spans="1:5" ht="15.75" customHeight="1" x14ac:dyDescent="0.25">
      <c r="A280" s="41" t="s">
        <v>421</v>
      </c>
      <c r="B280" s="59">
        <v>1000</v>
      </c>
      <c r="C280" s="63" t="s">
        <v>592</v>
      </c>
      <c r="D280" s="58" t="s">
        <v>39</v>
      </c>
      <c r="E280" s="65"/>
    </row>
    <row r="281" spans="1:5" ht="15.75" customHeight="1" x14ac:dyDescent="0.25">
      <c r="A281" s="41" t="s">
        <v>421</v>
      </c>
      <c r="B281" s="59">
        <v>1000</v>
      </c>
      <c r="C281" s="63" t="s">
        <v>593</v>
      </c>
      <c r="D281" s="58" t="s">
        <v>39</v>
      </c>
      <c r="E281" s="65"/>
    </row>
    <row r="282" spans="1:5" ht="15.75" customHeight="1" x14ac:dyDescent="0.25">
      <c r="A282" s="41" t="s">
        <v>421</v>
      </c>
      <c r="B282" s="59">
        <v>2417</v>
      </c>
      <c r="C282" s="63" t="s">
        <v>172</v>
      </c>
      <c r="D282" s="58" t="s">
        <v>39</v>
      </c>
      <c r="E282" s="65"/>
    </row>
    <row r="283" spans="1:5" ht="15.75" customHeight="1" x14ac:dyDescent="0.25">
      <c r="A283" s="41" t="s">
        <v>421</v>
      </c>
      <c r="B283" s="59">
        <v>2462</v>
      </c>
      <c r="C283" s="63" t="s">
        <v>96</v>
      </c>
      <c r="D283" s="58" t="s">
        <v>39</v>
      </c>
      <c r="E283" s="65"/>
    </row>
    <row r="284" spans="1:5" ht="15.75" customHeight="1" x14ac:dyDescent="0.25">
      <c r="A284" s="41" t="s">
        <v>422</v>
      </c>
      <c r="B284" s="59">
        <v>1</v>
      </c>
      <c r="C284" s="63" t="s">
        <v>594</v>
      </c>
      <c r="D284" s="58" t="s">
        <v>39</v>
      </c>
      <c r="E284" s="65"/>
    </row>
    <row r="285" spans="1:5" ht="15.75" customHeight="1" x14ac:dyDescent="0.25">
      <c r="A285" s="41" t="s">
        <v>422</v>
      </c>
      <c r="B285" s="59">
        <v>21</v>
      </c>
      <c r="C285" s="63" t="s">
        <v>174</v>
      </c>
      <c r="D285" s="58" t="s">
        <v>39</v>
      </c>
      <c r="E285" s="65"/>
    </row>
    <row r="286" spans="1:5" ht="15.75" customHeight="1" x14ac:dyDescent="0.25">
      <c r="A286" s="41" t="s">
        <v>422</v>
      </c>
      <c r="B286" s="59">
        <v>69</v>
      </c>
      <c r="C286" s="63" t="s">
        <v>173</v>
      </c>
      <c r="D286" s="58" t="s">
        <v>39</v>
      </c>
      <c r="E286" s="65"/>
    </row>
    <row r="287" spans="1:5" ht="15.75" customHeight="1" x14ac:dyDescent="0.25">
      <c r="A287" s="41" t="s">
        <v>422</v>
      </c>
      <c r="B287" s="59">
        <v>73</v>
      </c>
      <c r="C287" s="63" t="s">
        <v>251</v>
      </c>
      <c r="D287" s="58" t="s">
        <v>39</v>
      </c>
      <c r="E287" s="65"/>
    </row>
    <row r="288" spans="1:5" ht="15.75" customHeight="1" x14ac:dyDescent="0.25">
      <c r="A288" s="41" t="s">
        <v>422</v>
      </c>
      <c r="B288" s="59">
        <v>73</v>
      </c>
      <c r="C288" s="63" t="s">
        <v>176</v>
      </c>
      <c r="D288" s="58" t="s">
        <v>39</v>
      </c>
      <c r="E288" s="65"/>
    </row>
    <row r="289" spans="1:5" ht="15.75" customHeight="1" x14ac:dyDescent="0.25">
      <c r="A289" s="41" t="s">
        <v>422</v>
      </c>
      <c r="B289" s="59">
        <v>83</v>
      </c>
      <c r="C289" s="63" t="s">
        <v>175</v>
      </c>
      <c r="D289" s="58" t="s">
        <v>39</v>
      </c>
      <c r="E289" s="65"/>
    </row>
    <row r="290" spans="1:5" ht="15.75" customHeight="1" x14ac:dyDescent="0.25">
      <c r="A290" s="41" t="s">
        <v>422</v>
      </c>
      <c r="B290" s="59">
        <v>100</v>
      </c>
      <c r="C290" s="63" t="s">
        <v>595</v>
      </c>
      <c r="D290" s="58" t="s">
        <v>39</v>
      </c>
      <c r="E290" s="65"/>
    </row>
    <row r="291" spans="1:5" ht="15.75" customHeight="1" x14ac:dyDescent="0.25">
      <c r="A291" s="41" t="s">
        <v>422</v>
      </c>
      <c r="B291" s="59">
        <v>148</v>
      </c>
      <c r="C291" s="63" t="s">
        <v>596</v>
      </c>
      <c r="D291" s="58" t="s">
        <v>39</v>
      </c>
      <c r="E291" s="65"/>
    </row>
    <row r="292" spans="1:5" ht="15.75" customHeight="1" x14ac:dyDescent="0.25">
      <c r="A292" s="41" t="s">
        <v>422</v>
      </c>
      <c r="B292" s="59">
        <v>200</v>
      </c>
      <c r="C292" s="63" t="s">
        <v>597</v>
      </c>
      <c r="D292" s="58" t="s">
        <v>39</v>
      </c>
      <c r="E292" s="65"/>
    </row>
    <row r="293" spans="1:5" ht="15.75" customHeight="1" x14ac:dyDescent="0.25">
      <c r="A293" s="41" t="s">
        <v>422</v>
      </c>
      <c r="B293" s="59">
        <v>250</v>
      </c>
      <c r="C293" s="63" t="s">
        <v>252</v>
      </c>
      <c r="D293" s="58" t="s">
        <v>39</v>
      </c>
      <c r="E293" s="65"/>
    </row>
    <row r="294" spans="1:5" ht="15.75" customHeight="1" x14ac:dyDescent="0.25">
      <c r="A294" s="41" t="s">
        <v>422</v>
      </c>
      <c r="B294" s="59">
        <v>402</v>
      </c>
      <c r="C294" s="63" t="s">
        <v>97</v>
      </c>
      <c r="D294" s="58" t="s">
        <v>39</v>
      </c>
      <c r="E294" s="65"/>
    </row>
    <row r="295" spans="1:5" ht="15.75" customHeight="1" x14ac:dyDescent="0.25">
      <c r="A295" s="41" t="s">
        <v>422</v>
      </c>
      <c r="B295" s="59">
        <v>420</v>
      </c>
      <c r="C295" s="63" t="s">
        <v>225</v>
      </c>
      <c r="D295" s="58" t="s">
        <v>39</v>
      </c>
      <c r="E295" s="65"/>
    </row>
    <row r="296" spans="1:5" ht="15.75" customHeight="1" x14ac:dyDescent="0.25">
      <c r="A296" s="41" t="s">
        <v>422</v>
      </c>
      <c r="B296" s="59">
        <v>6150</v>
      </c>
      <c r="C296" s="63" t="s">
        <v>598</v>
      </c>
      <c r="D296" s="58" t="s">
        <v>39</v>
      </c>
      <c r="E296" s="65"/>
    </row>
    <row r="297" spans="1:5" ht="15.75" customHeight="1" x14ac:dyDescent="0.25">
      <c r="A297" s="41" t="s">
        <v>423</v>
      </c>
      <c r="B297" s="59">
        <v>1.62</v>
      </c>
      <c r="C297" s="63" t="s">
        <v>599</v>
      </c>
      <c r="D297" s="58" t="s">
        <v>39</v>
      </c>
      <c r="E297" s="65"/>
    </row>
    <row r="298" spans="1:5" ht="15.75" customHeight="1" x14ac:dyDescent="0.25">
      <c r="A298" s="41" t="s">
        <v>423</v>
      </c>
      <c r="B298" s="59">
        <v>8</v>
      </c>
      <c r="C298" s="63" t="s">
        <v>600</v>
      </c>
      <c r="D298" s="58" t="s">
        <v>39</v>
      </c>
      <c r="E298" s="65"/>
    </row>
    <row r="299" spans="1:5" ht="15.75" customHeight="1" x14ac:dyDescent="0.25">
      <c r="A299" s="41" t="s">
        <v>423</v>
      </c>
      <c r="B299" s="59">
        <v>10</v>
      </c>
      <c r="C299" s="63" t="s">
        <v>601</v>
      </c>
      <c r="D299" s="58" t="s">
        <v>39</v>
      </c>
      <c r="E299" s="65"/>
    </row>
    <row r="300" spans="1:5" ht="15.75" customHeight="1" x14ac:dyDescent="0.25">
      <c r="A300" s="41" t="s">
        <v>423</v>
      </c>
      <c r="B300" s="59">
        <v>20</v>
      </c>
      <c r="C300" s="63" t="s">
        <v>602</v>
      </c>
      <c r="D300" s="58" t="s">
        <v>39</v>
      </c>
      <c r="E300" s="65"/>
    </row>
    <row r="301" spans="1:5" ht="15.75" customHeight="1" x14ac:dyDescent="0.25">
      <c r="A301" s="41" t="s">
        <v>423</v>
      </c>
      <c r="B301" s="59">
        <v>20</v>
      </c>
      <c r="C301" s="63" t="s">
        <v>143</v>
      </c>
      <c r="D301" s="58" t="s">
        <v>39</v>
      </c>
      <c r="E301" s="65"/>
    </row>
    <row r="302" spans="1:5" ht="15.75" customHeight="1" x14ac:dyDescent="0.25">
      <c r="A302" s="41" t="s">
        <v>423</v>
      </c>
      <c r="B302" s="59">
        <v>33.31</v>
      </c>
      <c r="C302" s="63" t="s">
        <v>511</v>
      </c>
      <c r="D302" s="58" t="s">
        <v>39</v>
      </c>
      <c r="E302" s="65"/>
    </row>
    <row r="303" spans="1:5" ht="15.75" customHeight="1" x14ac:dyDescent="0.25">
      <c r="A303" s="41" t="s">
        <v>423</v>
      </c>
      <c r="B303" s="59">
        <v>65</v>
      </c>
      <c r="C303" s="63" t="s">
        <v>254</v>
      </c>
      <c r="D303" s="58" t="s">
        <v>39</v>
      </c>
      <c r="E303" s="65"/>
    </row>
    <row r="304" spans="1:5" ht="15.75" customHeight="1" x14ac:dyDescent="0.25">
      <c r="A304" s="41" t="s">
        <v>423</v>
      </c>
      <c r="B304" s="59">
        <v>91</v>
      </c>
      <c r="C304" s="63" t="s">
        <v>603</v>
      </c>
      <c r="D304" s="58" t="s">
        <v>39</v>
      </c>
      <c r="E304" s="65"/>
    </row>
    <row r="305" spans="1:5" ht="15.75" customHeight="1" x14ac:dyDescent="0.25">
      <c r="A305" s="41" t="s">
        <v>423</v>
      </c>
      <c r="B305" s="59">
        <v>100</v>
      </c>
      <c r="C305" s="63" t="s">
        <v>604</v>
      </c>
      <c r="D305" s="58" t="s">
        <v>39</v>
      </c>
      <c r="E305" s="65"/>
    </row>
    <row r="306" spans="1:5" ht="15.75" customHeight="1" x14ac:dyDescent="0.25">
      <c r="A306" s="41" t="s">
        <v>423</v>
      </c>
      <c r="B306" s="59">
        <v>156</v>
      </c>
      <c r="C306" s="63" t="s">
        <v>605</v>
      </c>
      <c r="D306" s="58" t="s">
        <v>39</v>
      </c>
      <c r="E306" s="65"/>
    </row>
    <row r="307" spans="1:5" ht="15.75" customHeight="1" x14ac:dyDescent="0.25">
      <c r="A307" s="41" t="s">
        <v>423</v>
      </c>
      <c r="B307" s="59">
        <v>177</v>
      </c>
      <c r="C307" s="63" t="s">
        <v>255</v>
      </c>
      <c r="D307" s="58" t="s">
        <v>39</v>
      </c>
      <c r="E307" s="65"/>
    </row>
    <row r="308" spans="1:5" ht="15.75" customHeight="1" x14ac:dyDescent="0.25">
      <c r="A308" s="41" t="s">
        <v>423</v>
      </c>
      <c r="B308" s="59">
        <v>182</v>
      </c>
      <c r="C308" s="63" t="s">
        <v>177</v>
      </c>
      <c r="D308" s="58" t="s">
        <v>39</v>
      </c>
      <c r="E308" s="65"/>
    </row>
    <row r="309" spans="1:5" ht="15.75" customHeight="1" x14ac:dyDescent="0.25">
      <c r="A309" s="41" t="s">
        <v>423</v>
      </c>
      <c r="B309" s="59">
        <v>257</v>
      </c>
      <c r="C309" s="63" t="s">
        <v>98</v>
      </c>
      <c r="D309" s="58" t="s">
        <v>39</v>
      </c>
      <c r="E309" s="65"/>
    </row>
    <row r="310" spans="1:5" ht="15.75" customHeight="1" x14ac:dyDescent="0.25">
      <c r="A310" s="41" t="s">
        <v>423</v>
      </c>
      <c r="B310" s="59">
        <v>300</v>
      </c>
      <c r="C310" s="63" t="s">
        <v>606</v>
      </c>
      <c r="D310" s="58" t="s">
        <v>39</v>
      </c>
      <c r="E310" s="65"/>
    </row>
    <row r="311" spans="1:5" ht="15.75" customHeight="1" x14ac:dyDescent="0.25">
      <c r="A311" s="41" t="s">
        <v>423</v>
      </c>
      <c r="B311" s="59">
        <v>419</v>
      </c>
      <c r="C311" s="63" t="s">
        <v>607</v>
      </c>
      <c r="D311" s="58" t="s">
        <v>39</v>
      </c>
      <c r="E311" s="65"/>
    </row>
    <row r="312" spans="1:5" ht="15.75" customHeight="1" x14ac:dyDescent="0.25">
      <c r="A312" s="41" t="s">
        <v>423</v>
      </c>
      <c r="B312" s="59">
        <v>500</v>
      </c>
      <c r="C312" s="63" t="s">
        <v>608</v>
      </c>
      <c r="D312" s="58" t="s">
        <v>39</v>
      </c>
      <c r="E312" s="65"/>
    </row>
    <row r="313" spans="1:5" ht="15.75" customHeight="1" x14ac:dyDescent="0.25">
      <c r="A313" s="41" t="s">
        <v>423</v>
      </c>
      <c r="B313" s="59">
        <v>500</v>
      </c>
      <c r="C313" s="63" t="s">
        <v>90</v>
      </c>
      <c r="D313" s="58" t="s">
        <v>39</v>
      </c>
      <c r="E313" s="65"/>
    </row>
    <row r="314" spans="1:5" ht="15.75" customHeight="1" x14ac:dyDescent="0.25">
      <c r="A314" s="41" t="s">
        <v>424</v>
      </c>
      <c r="B314" s="59">
        <v>18.670000000000002</v>
      </c>
      <c r="C314" s="63" t="s">
        <v>609</v>
      </c>
      <c r="D314" s="58" t="s">
        <v>39</v>
      </c>
      <c r="E314" s="65"/>
    </row>
    <row r="315" spans="1:5" ht="15.75" customHeight="1" x14ac:dyDescent="0.25">
      <c r="A315" s="41" t="s">
        <v>424</v>
      </c>
      <c r="B315" s="59">
        <v>20</v>
      </c>
      <c r="C315" s="63" t="s">
        <v>610</v>
      </c>
      <c r="D315" s="58" t="s">
        <v>39</v>
      </c>
      <c r="E315" s="65"/>
    </row>
    <row r="316" spans="1:5" ht="15.75" customHeight="1" x14ac:dyDescent="0.25">
      <c r="A316" s="41" t="s">
        <v>424</v>
      </c>
      <c r="B316" s="59">
        <v>22</v>
      </c>
      <c r="C316" s="63" t="s">
        <v>256</v>
      </c>
      <c r="D316" s="58" t="s">
        <v>39</v>
      </c>
      <c r="E316" s="65"/>
    </row>
    <row r="317" spans="1:5" ht="15.75" customHeight="1" x14ac:dyDescent="0.25">
      <c r="A317" s="41" t="s">
        <v>424</v>
      </c>
      <c r="B317" s="59">
        <v>27</v>
      </c>
      <c r="C317" s="63" t="s">
        <v>178</v>
      </c>
      <c r="D317" s="58" t="s">
        <v>39</v>
      </c>
      <c r="E317" s="65"/>
    </row>
    <row r="318" spans="1:5" ht="15.75" customHeight="1" x14ac:dyDescent="0.25">
      <c r="A318" s="41" t="s">
        <v>424</v>
      </c>
      <c r="B318" s="59">
        <v>87.76</v>
      </c>
      <c r="C318" s="63" t="s">
        <v>459</v>
      </c>
      <c r="D318" s="58" t="s">
        <v>39</v>
      </c>
      <c r="E318" s="65"/>
    </row>
    <row r="319" spans="1:5" ht="15.75" customHeight="1" x14ac:dyDescent="0.25">
      <c r="A319" s="41" t="s">
        <v>424</v>
      </c>
      <c r="B319" s="59">
        <v>100</v>
      </c>
      <c r="C319" s="63" t="s">
        <v>611</v>
      </c>
      <c r="D319" s="58" t="s">
        <v>39</v>
      </c>
      <c r="E319" s="65"/>
    </row>
    <row r="320" spans="1:5" ht="15.75" customHeight="1" x14ac:dyDescent="0.25">
      <c r="A320" s="41" t="s">
        <v>424</v>
      </c>
      <c r="B320" s="59">
        <v>100</v>
      </c>
      <c r="C320" s="63" t="s">
        <v>612</v>
      </c>
      <c r="D320" s="58" t="s">
        <v>39</v>
      </c>
      <c r="E320" s="65"/>
    </row>
    <row r="321" spans="1:5" ht="15.75" customHeight="1" x14ac:dyDescent="0.25">
      <c r="A321" s="41" t="s">
        <v>424</v>
      </c>
      <c r="B321" s="59">
        <v>131</v>
      </c>
      <c r="C321" s="63" t="s">
        <v>613</v>
      </c>
      <c r="D321" s="58" t="s">
        <v>39</v>
      </c>
      <c r="E321" s="65"/>
    </row>
    <row r="322" spans="1:5" ht="15.75" customHeight="1" x14ac:dyDescent="0.25">
      <c r="A322" s="41" t="s">
        <v>424</v>
      </c>
      <c r="B322" s="59">
        <v>149</v>
      </c>
      <c r="C322" s="63" t="s">
        <v>179</v>
      </c>
      <c r="D322" s="58" t="s">
        <v>39</v>
      </c>
      <c r="E322" s="65"/>
    </row>
    <row r="323" spans="1:5" ht="15.75" customHeight="1" x14ac:dyDescent="0.25">
      <c r="A323" s="41" t="s">
        <v>424</v>
      </c>
      <c r="B323" s="59">
        <v>154</v>
      </c>
      <c r="C323" s="63" t="s">
        <v>257</v>
      </c>
      <c r="D323" s="58" t="s">
        <v>39</v>
      </c>
      <c r="E323" s="65"/>
    </row>
    <row r="324" spans="1:5" ht="15.75" customHeight="1" x14ac:dyDescent="0.25">
      <c r="A324" s="41" t="s">
        <v>424</v>
      </c>
      <c r="B324" s="59">
        <v>278</v>
      </c>
      <c r="C324" s="63" t="s">
        <v>103</v>
      </c>
      <c r="D324" s="58" t="s">
        <v>39</v>
      </c>
      <c r="E324" s="65"/>
    </row>
    <row r="325" spans="1:5" ht="15.75" customHeight="1" x14ac:dyDescent="0.25">
      <c r="A325" s="41" t="s">
        <v>424</v>
      </c>
      <c r="B325" s="59">
        <v>283</v>
      </c>
      <c r="C325" s="63" t="s">
        <v>614</v>
      </c>
      <c r="D325" s="58" t="s">
        <v>39</v>
      </c>
      <c r="E325" s="65"/>
    </row>
    <row r="326" spans="1:5" ht="15.75" customHeight="1" x14ac:dyDescent="0.25">
      <c r="A326" s="41" t="s">
        <v>424</v>
      </c>
      <c r="B326" s="59">
        <v>337</v>
      </c>
      <c r="C326" s="63" t="s">
        <v>104</v>
      </c>
      <c r="D326" s="58" t="s">
        <v>39</v>
      </c>
      <c r="E326" s="65"/>
    </row>
    <row r="327" spans="1:5" ht="15.75" customHeight="1" x14ac:dyDescent="0.25">
      <c r="A327" s="41" t="s">
        <v>424</v>
      </c>
      <c r="B327" s="59">
        <v>346</v>
      </c>
      <c r="C327" s="63" t="s">
        <v>102</v>
      </c>
      <c r="D327" s="58" t="s">
        <v>39</v>
      </c>
      <c r="E327" s="65"/>
    </row>
    <row r="328" spans="1:5" ht="15.75" customHeight="1" x14ac:dyDescent="0.25">
      <c r="A328" s="41" t="s">
        <v>424</v>
      </c>
      <c r="B328" s="59">
        <v>370</v>
      </c>
      <c r="C328" s="63" t="s">
        <v>101</v>
      </c>
      <c r="D328" s="58" t="s">
        <v>39</v>
      </c>
      <c r="E328" s="65"/>
    </row>
    <row r="329" spans="1:5" ht="15.75" customHeight="1" x14ac:dyDescent="0.25">
      <c r="A329" s="41" t="s">
        <v>424</v>
      </c>
      <c r="B329" s="59">
        <v>595</v>
      </c>
      <c r="C329" s="63" t="s">
        <v>99</v>
      </c>
      <c r="D329" s="58" t="s">
        <v>39</v>
      </c>
      <c r="E329" s="65"/>
    </row>
    <row r="330" spans="1:5" ht="15.75" customHeight="1" x14ac:dyDescent="0.25">
      <c r="A330" s="41" t="s">
        <v>424</v>
      </c>
      <c r="B330" s="59">
        <v>968</v>
      </c>
      <c r="C330" s="63" t="s">
        <v>100</v>
      </c>
      <c r="D330" s="58" t="s">
        <v>39</v>
      </c>
      <c r="E330" s="65"/>
    </row>
    <row r="331" spans="1:5" ht="15.75" customHeight="1" x14ac:dyDescent="0.25">
      <c r="A331" s="41" t="s">
        <v>424</v>
      </c>
      <c r="B331" s="59">
        <v>1000</v>
      </c>
      <c r="C331" s="63" t="s">
        <v>615</v>
      </c>
      <c r="D331" s="58" t="s">
        <v>39</v>
      </c>
      <c r="E331" s="65"/>
    </row>
    <row r="332" spans="1:5" ht="15.75" customHeight="1" x14ac:dyDescent="0.25">
      <c r="A332" s="41" t="s">
        <v>425</v>
      </c>
      <c r="B332" s="59">
        <v>5</v>
      </c>
      <c r="C332" s="63" t="s">
        <v>616</v>
      </c>
      <c r="D332" s="58" t="s">
        <v>39</v>
      </c>
      <c r="E332" s="65"/>
    </row>
    <row r="333" spans="1:5" ht="15.75" customHeight="1" x14ac:dyDescent="0.25">
      <c r="A333" s="41" t="s">
        <v>425</v>
      </c>
      <c r="B333" s="59">
        <v>5</v>
      </c>
      <c r="C333" s="63" t="s">
        <v>617</v>
      </c>
      <c r="D333" s="58" t="s">
        <v>39</v>
      </c>
      <c r="E333" s="65"/>
    </row>
    <row r="334" spans="1:5" ht="15.75" customHeight="1" x14ac:dyDescent="0.25">
      <c r="A334" s="41" t="s">
        <v>425</v>
      </c>
      <c r="B334" s="59">
        <v>8</v>
      </c>
      <c r="C334" s="63" t="s">
        <v>180</v>
      </c>
      <c r="D334" s="58" t="s">
        <v>39</v>
      </c>
      <c r="E334" s="65"/>
    </row>
    <row r="335" spans="1:5" ht="15.75" customHeight="1" x14ac:dyDescent="0.25">
      <c r="A335" s="41" t="s">
        <v>425</v>
      </c>
      <c r="B335" s="59">
        <v>15.67</v>
      </c>
      <c r="C335" s="63" t="s">
        <v>618</v>
      </c>
      <c r="D335" s="58" t="s">
        <v>39</v>
      </c>
      <c r="E335" s="65"/>
    </row>
    <row r="336" spans="1:5" ht="15.75" customHeight="1" x14ac:dyDescent="0.25">
      <c r="A336" s="41" t="s">
        <v>425</v>
      </c>
      <c r="B336" s="59">
        <v>19.04</v>
      </c>
      <c r="C336" s="63" t="s">
        <v>619</v>
      </c>
      <c r="D336" s="58" t="s">
        <v>39</v>
      </c>
      <c r="E336" s="65"/>
    </row>
    <row r="337" spans="1:5" ht="15.75" customHeight="1" x14ac:dyDescent="0.25">
      <c r="A337" s="41" t="s">
        <v>425</v>
      </c>
      <c r="B337" s="59">
        <v>20</v>
      </c>
      <c r="C337" s="63" t="s">
        <v>620</v>
      </c>
      <c r="D337" s="58" t="s">
        <v>39</v>
      </c>
      <c r="E337" s="65"/>
    </row>
    <row r="338" spans="1:5" ht="15.75" customHeight="1" x14ac:dyDescent="0.25">
      <c r="A338" s="41" t="s">
        <v>425</v>
      </c>
      <c r="B338" s="59">
        <v>41</v>
      </c>
      <c r="C338" s="63" t="s">
        <v>621</v>
      </c>
      <c r="D338" s="58" t="s">
        <v>39</v>
      </c>
      <c r="E338" s="65"/>
    </row>
    <row r="339" spans="1:5" ht="15.75" customHeight="1" x14ac:dyDescent="0.25">
      <c r="A339" s="41" t="s">
        <v>425</v>
      </c>
      <c r="B339" s="59">
        <v>50</v>
      </c>
      <c r="C339" s="63" t="s">
        <v>622</v>
      </c>
      <c r="D339" s="58" t="s">
        <v>39</v>
      </c>
      <c r="E339" s="65"/>
    </row>
    <row r="340" spans="1:5" ht="15.75" customHeight="1" x14ac:dyDescent="0.25">
      <c r="A340" s="41" t="s">
        <v>425</v>
      </c>
      <c r="B340" s="59">
        <v>91</v>
      </c>
      <c r="C340" s="63" t="s">
        <v>623</v>
      </c>
      <c r="D340" s="58" t="s">
        <v>39</v>
      </c>
      <c r="E340" s="65"/>
    </row>
    <row r="341" spans="1:5" ht="15.75" customHeight="1" x14ac:dyDescent="0.25">
      <c r="A341" s="41" t="s">
        <v>425</v>
      </c>
      <c r="B341" s="59">
        <v>106</v>
      </c>
      <c r="C341" s="63" t="s">
        <v>624</v>
      </c>
      <c r="D341" s="58" t="s">
        <v>39</v>
      </c>
      <c r="E341" s="65"/>
    </row>
    <row r="342" spans="1:5" ht="15.75" customHeight="1" x14ac:dyDescent="0.25">
      <c r="A342" s="41" t="s">
        <v>425</v>
      </c>
      <c r="B342" s="59">
        <v>248.75</v>
      </c>
      <c r="C342" s="63" t="s">
        <v>153</v>
      </c>
      <c r="D342" s="58" t="s">
        <v>39</v>
      </c>
      <c r="E342" s="65"/>
    </row>
    <row r="343" spans="1:5" ht="15.75" customHeight="1" x14ac:dyDescent="0.25">
      <c r="A343" s="41" t="s">
        <v>425</v>
      </c>
      <c r="B343" s="59">
        <v>259</v>
      </c>
      <c r="C343" s="63" t="s">
        <v>625</v>
      </c>
      <c r="D343" s="58" t="s">
        <v>39</v>
      </c>
      <c r="E343" s="65"/>
    </row>
    <row r="344" spans="1:5" ht="15.75" customHeight="1" x14ac:dyDescent="0.25">
      <c r="A344" s="41" t="s">
        <v>425</v>
      </c>
      <c r="B344" s="59">
        <v>500</v>
      </c>
      <c r="C344" s="63" t="s">
        <v>626</v>
      </c>
      <c r="D344" s="58" t="s">
        <v>39</v>
      </c>
      <c r="E344" s="65"/>
    </row>
    <row r="345" spans="1:5" ht="15.75" customHeight="1" x14ac:dyDescent="0.25">
      <c r="A345" s="41" t="s">
        <v>425</v>
      </c>
      <c r="B345" s="59">
        <v>743</v>
      </c>
      <c r="C345" s="63" t="s">
        <v>181</v>
      </c>
      <c r="D345" s="58" t="s">
        <v>39</v>
      </c>
      <c r="E345" s="65"/>
    </row>
    <row r="346" spans="1:5" ht="15.75" customHeight="1" x14ac:dyDescent="0.25">
      <c r="A346" s="41" t="s">
        <v>426</v>
      </c>
      <c r="B346" s="59">
        <v>4</v>
      </c>
      <c r="C346" s="63" t="s">
        <v>183</v>
      </c>
      <c r="D346" s="58" t="s">
        <v>39</v>
      </c>
      <c r="E346" s="65"/>
    </row>
    <row r="347" spans="1:5" ht="15.75" customHeight="1" x14ac:dyDescent="0.25">
      <c r="A347" s="41" t="s">
        <v>426</v>
      </c>
      <c r="B347" s="59">
        <v>5</v>
      </c>
      <c r="C347" s="63" t="s">
        <v>186</v>
      </c>
      <c r="D347" s="58" t="s">
        <v>39</v>
      </c>
      <c r="E347" s="65"/>
    </row>
    <row r="348" spans="1:5" ht="15.75" customHeight="1" x14ac:dyDescent="0.25">
      <c r="A348" s="41" t="s">
        <v>426</v>
      </c>
      <c r="B348" s="59">
        <v>10</v>
      </c>
      <c r="C348" s="63" t="s">
        <v>108</v>
      </c>
      <c r="D348" s="58" t="s">
        <v>39</v>
      </c>
      <c r="E348" s="65"/>
    </row>
    <row r="349" spans="1:5" ht="15.75" customHeight="1" x14ac:dyDescent="0.25">
      <c r="A349" s="41" t="s">
        <v>426</v>
      </c>
      <c r="B349" s="59">
        <v>17</v>
      </c>
      <c r="C349" s="63" t="s">
        <v>627</v>
      </c>
      <c r="D349" s="58" t="s">
        <v>39</v>
      </c>
      <c r="E349" s="65"/>
    </row>
    <row r="350" spans="1:5" ht="15.75" customHeight="1" x14ac:dyDescent="0.25">
      <c r="A350" s="41" t="s">
        <v>426</v>
      </c>
      <c r="B350" s="59">
        <v>31</v>
      </c>
      <c r="C350" s="63" t="s">
        <v>628</v>
      </c>
      <c r="D350" s="58" t="s">
        <v>39</v>
      </c>
      <c r="E350" s="65"/>
    </row>
    <row r="351" spans="1:5" ht="15.75" customHeight="1" x14ac:dyDescent="0.25">
      <c r="A351" s="41" t="s">
        <v>426</v>
      </c>
      <c r="B351" s="59">
        <v>37</v>
      </c>
      <c r="C351" s="63" t="s">
        <v>261</v>
      </c>
      <c r="D351" s="58" t="s">
        <v>39</v>
      </c>
      <c r="E351" s="65"/>
    </row>
    <row r="352" spans="1:5" ht="15.75" customHeight="1" x14ac:dyDescent="0.25">
      <c r="A352" s="41" t="s">
        <v>426</v>
      </c>
      <c r="B352" s="59">
        <v>50</v>
      </c>
      <c r="C352" s="63" t="s">
        <v>107</v>
      </c>
      <c r="D352" s="58" t="s">
        <v>39</v>
      </c>
      <c r="E352" s="65"/>
    </row>
    <row r="353" spans="1:5" ht="15.75" customHeight="1" x14ac:dyDescent="0.25">
      <c r="A353" s="41" t="s">
        <v>426</v>
      </c>
      <c r="B353" s="59">
        <v>51</v>
      </c>
      <c r="C353" s="63" t="s">
        <v>629</v>
      </c>
      <c r="D353" s="58" t="s">
        <v>39</v>
      </c>
      <c r="E353" s="65"/>
    </row>
    <row r="354" spans="1:5" ht="15.75" customHeight="1" x14ac:dyDescent="0.25">
      <c r="A354" s="41" t="s">
        <v>426</v>
      </c>
      <c r="B354" s="59">
        <v>98</v>
      </c>
      <c r="C354" s="63" t="s">
        <v>184</v>
      </c>
      <c r="D354" s="58" t="s">
        <v>39</v>
      </c>
      <c r="E354" s="65"/>
    </row>
    <row r="355" spans="1:5" ht="15.75" customHeight="1" x14ac:dyDescent="0.25">
      <c r="A355" s="41" t="s">
        <v>426</v>
      </c>
      <c r="B355" s="59">
        <v>100</v>
      </c>
      <c r="C355" s="63" t="s">
        <v>630</v>
      </c>
      <c r="D355" s="58" t="s">
        <v>39</v>
      </c>
      <c r="E355" s="65"/>
    </row>
    <row r="356" spans="1:5" ht="15.75" customHeight="1" x14ac:dyDescent="0.25">
      <c r="A356" s="41" t="s">
        <v>426</v>
      </c>
      <c r="B356" s="59">
        <v>100</v>
      </c>
      <c r="C356" s="63" t="s">
        <v>631</v>
      </c>
      <c r="D356" s="58" t="s">
        <v>39</v>
      </c>
      <c r="E356" s="65"/>
    </row>
    <row r="357" spans="1:5" ht="15.75" customHeight="1" x14ac:dyDescent="0.25">
      <c r="A357" s="41" t="s">
        <v>426</v>
      </c>
      <c r="B357" s="59">
        <v>100</v>
      </c>
      <c r="C357" s="63" t="s">
        <v>632</v>
      </c>
      <c r="D357" s="58" t="s">
        <v>39</v>
      </c>
      <c r="E357" s="65"/>
    </row>
    <row r="358" spans="1:5" ht="15.75" customHeight="1" x14ac:dyDescent="0.25">
      <c r="A358" s="41" t="s">
        <v>426</v>
      </c>
      <c r="B358" s="59">
        <v>108</v>
      </c>
      <c r="C358" s="63" t="s">
        <v>633</v>
      </c>
      <c r="D358" s="58" t="s">
        <v>39</v>
      </c>
      <c r="E358" s="65"/>
    </row>
    <row r="359" spans="1:5" ht="15.75" customHeight="1" x14ac:dyDescent="0.25">
      <c r="A359" s="41" t="s">
        <v>426</v>
      </c>
      <c r="B359" s="59">
        <v>119</v>
      </c>
      <c r="C359" s="63" t="s">
        <v>182</v>
      </c>
      <c r="D359" s="58" t="s">
        <v>39</v>
      </c>
      <c r="E359" s="65"/>
    </row>
    <row r="360" spans="1:5" ht="15.75" customHeight="1" x14ac:dyDescent="0.25">
      <c r="A360" s="41" t="s">
        <v>426</v>
      </c>
      <c r="B360" s="59">
        <v>135.15</v>
      </c>
      <c r="C360" s="63" t="s">
        <v>106</v>
      </c>
      <c r="D360" s="58" t="s">
        <v>39</v>
      </c>
      <c r="E360" s="65"/>
    </row>
    <row r="361" spans="1:5" ht="15.75" customHeight="1" x14ac:dyDescent="0.25">
      <c r="A361" s="41" t="s">
        <v>426</v>
      </c>
      <c r="B361" s="59">
        <v>148</v>
      </c>
      <c r="C361" s="63" t="s">
        <v>634</v>
      </c>
      <c r="D361" s="58" t="s">
        <v>39</v>
      </c>
      <c r="E361" s="65"/>
    </row>
    <row r="362" spans="1:5" ht="15.75" customHeight="1" x14ac:dyDescent="0.25">
      <c r="A362" s="41" t="s">
        <v>426</v>
      </c>
      <c r="B362" s="59">
        <v>150</v>
      </c>
      <c r="C362" s="63" t="s">
        <v>635</v>
      </c>
      <c r="D362" s="58" t="s">
        <v>39</v>
      </c>
      <c r="E362" s="65"/>
    </row>
    <row r="363" spans="1:5" ht="15.75" customHeight="1" x14ac:dyDescent="0.25">
      <c r="A363" s="41" t="s">
        <v>426</v>
      </c>
      <c r="B363" s="59">
        <v>151</v>
      </c>
      <c r="C363" s="63" t="s">
        <v>105</v>
      </c>
      <c r="D363" s="58" t="s">
        <v>39</v>
      </c>
      <c r="E363" s="65"/>
    </row>
    <row r="364" spans="1:5" ht="15.75" customHeight="1" x14ac:dyDescent="0.25">
      <c r="A364" s="41" t="s">
        <v>426</v>
      </c>
      <c r="B364" s="59">
        <v>160</v>
      </c>
      <c r="C364" s="63" t="s">
        <v>636</v>
      </c>
      <c r="D364" s="58" t="s">
        <v>39</v>
      </c>
      <c r="E364" s="65"/>
    </row>
    <row r="365" spans="1:5" ht="15.75" customHeight="1" x14ac:dyDescent="0.25">
      <c r="A365" s="41" t="s">
        <v>426</v>
      </c>
      <c r="B365" s="59">
        <v>171</v>
      </c>
      <c r="C365" s="63" t="s">
        <v>185</v>
      </c>
      <c r="D365" s="58" t="s">
        <v>39</v>
      </c>
      <c r="E365" s="65"/>
    </row>
    <row r="366" spans="1:5" ht="15.75" customHeight="1" x14ac:dyDescent="0.25">
      <c r="A366" s="41" t="s">
        <v>426</v>
      </c>
      <c r="B366" s="59">
        <v>176</v>
      </c>
      <c r="C366" s="63" t="s">
        <v>263</v>
      </c>
      <c r="D366" s="58" t="s">
        <v>39</v>
      </c>
      <c r="E366" s="65"/>
    </row>
    <row r="367" spans="1:5" ht="15.75" customHeight="1" x14ac:dyDescent="0.25">
      <c r="A367" s="41" t="s">
        <v>426</v>
      </c>
      <c r="B367" s="59">
        <v>200</v>
      </c>
      <c r="C367" s="63" t="s">
        <v>637</v>
      </c>
      <c r="D367" s="58" t="s">
        <v>39</v>
      </c>
      <c r="E367" s="65"/>
    </row>
    <row r="368" spans="1:5" ht="15.75" customHeight="1" x14ac:dyDescent="0.25">
      <c r="A368" s="41" t="s">
        <v>426</v>
      </c>
      <c r="B368" s="59">
        <v>312</v>
      </c>
      <c r="C368" s="63" t="s">
        <v>638</v>
      </c>
      <c r="D368" s="58" t="s">
        <v>39</v>
      </c>
      <c r="E368" s="65"/>
    </row>
    <row r="369" spans="1:5" ht="15.75" customHeight="1" x14ac:dyDescent="0.25">
      <c r="A369" s="41" t="s">
        <v>426</v>
      </c>
      <c r="B369" s="59">
        <v>325</v>
      </c>
      <c r="C369" s="63" t="s">
        <v>262</v>
      </c>
      <c r="D369" s="58" t="s">
        <v>39</v>
      </c>
      <c r="E369" s="65"/>
    </row>
    <row r="370" spans="1:5" ht="15.75" customHeight="1" x14ac:dyDescent="0.25">
      <c r="A370" s="41" t="s">
        <v>426</v>
      </c>
      <c r="B370" s="59">
        <v>350</v>
      </c>
      <c r="C370" s="63" t="s">
        <v>90</v>
      </c>
      <c r="D370" s="58" t="s">
        <v>39</v>
      </c>
      <c r="E370" s="65"/>
    </row>
    <row r="371" spans="1:5" ht="15.75" customHeight="1" x14ac:dyDescent="0.25">
      <c r="A371" s="41" t="s">
        <v>426</v>
      </c>
      <c r="B371" s="59">
        <v>375</v>
      </c>
      <c r="C371" s="63" t="s">
        <v>264</v>
      </c>
      <c r="D371" s="58" t="s">
        <v>39</v>
      </c>
      <c r="E371" s="65"/>
    </row>
    <row r="372" spans="1:5" ht="15.75" customHeight="1" x14ac:dyDescent="0.25">
      <c r="A372" s="41" t="s">
        <v>426</v>
      </c>
      <c r="B372" s="59">
        <v>800</v>
      </c>
      <c r="C372" s="63" t="s">
        <v>639</v>
      </c>
      <c r="D372" s="58" t="s">
        <v>39</v>
      </c>
      <c r="E372" s="65"/>
    </row>
    <row r="373" spans="1:5" ht="15.75" customHeight="1" x14ac:dyDescent="0.25">
      <c r="A373" s="41" t="s">
        <v>426</v>
      </c>
      <c r="B373" s="59">
        <v>1000</v>
      </c>
      <c r="C373" s="63" t="s">
        <v>640</v>
      </c>
      <c r="D373" s="58" t="s">
        <v>39</v>
      </c>
      <c r="E373" s="65"/>
    </row>
    <row r="374" spans="1:5" ht="15.75" customHeight="1" x14ac:dyDescent="0.25">
      <c r="A374" s="41" t="s">
        <v>427</v>
      </c>
      <c r="B374" s="59">
        <v>2</v>
      </c>
      <c r="C374" s="63" t="s">
        <v>641</v>
      </c>
      <c r="D374" s="58" t="s">
        <v>39</v>
      </c>
      <c r="E374" s="65"/>
    </row>
    <row r="375" spans="1:5" ht="15.75" customHeight="1" x14ac:dyDescent="0.25">
      <c r="A375" s="41" t="s">
        <v>427</v>
      </c>
      <c r="B375" s="59">
        <v>26</v>
      </c>
      <c r="C375" s="63" t="s">
        <v>265</v>
      </c>
      <c r="D375" s="58" t="s">
        <v>39</v>
      </c>
      <c r="E375" s="65"/>
    </row>
    <row r="376" spans="1:5" ht="15.75" customHeight="1" x14ac:dyDescent="0.25">
      <c r="A376" s="41" t="s">
        <v>427</v>
      </c>
      <c r="B376" s="59">
        <v>34</v>
      </c>
      <c r="C376" s="63" t="s">
        <v>642</v>
      </c>
      <c r="D376" s="58" t="s">
        <v>39</v>
      </c>
      <c r="E376" s="65"/>
    </row>
    <row r="377" spans="1:5" ht="15.75" customHeight="1" x14ac:dyDescent="0.25">
      <c r="A377" s="41" t="s">
        <v>427</v>
      </c>
      <c r="B377" s="59">
        <v>50</v>
      </c>
      <c r="C377" s="63" t="s">
        <v>643</v>
      </c>
      <c r="D377" s="58" t="s">
        <v>39</v>
      </c>
      <c r="E377" s="65"/>
    </row>
    <row r="378" spans="1:5" ht="15.75" customHeight="1" x14ac:dyDescent="0.25">
      <c r="A378" s="41" t="s">
        <v>427</v>
      </c>
      <c r="B378" s="59">
        <v>100</v>
      </c>
      <c r="C378" s="63" t="s">
        <v>644</v>
      </c>
      <c r="D378" s="58" t="s">
        <v>39</v>
      </c>
      <c r="E378" s="65"/>
    </row>
    <row r="379" spans="1:5" ht="15.75" customHeight="1" x14ac:dyDescent="0.25">
      <c r="A379" s="41" t="s">
        <v>427</v>
      </c>
      <c r="B379" s="59">
        <v>106</v>
      </c>
      <c r="C379" s="63" t="s">
        <v>109</v>
      </c>
      <c r="D379" s="58" t="s">
        <v>39</v>
      </c>
      <c r="E379" s="65"/>
    </row>
    <row r="380" spans="1:5" ht="15.75" customHeight="1" x14ac:dyDescent="0.25">
      <c r="A380" s="41" t="s">
        <v>427</v>
      </c>
      <c r="B380" s="59">
        <v>158</v>
      </c>
      <c r="C380" s="63" t="s">
        <v>110</v>
      </c>
      <c r="D380" s="58" t="s">
        <v>39</v>
      </c>
      <c r="E380" s="65"/>
    </row>
    <row r="381" spans="1:5" ht="15.75" customHeight="1" x14ac:dyDescent="0.25">
      <c r="A381" s="41" t="s">
        <v>427</v>
      </c>
      <c r="B381" s="59">
        <v>250</v>
      </c>
      <c r="C381" s="63" t="s">
        <v>645</v>
      </c>
      <c r="D381" s="58" t="s">
        <v>39</v>
      </c>
      <c r="E381" s="65"/>
    </row>
    <row r="382" spans="1:5" ht="15.75" customHeight="1" x14ac:dyDescent="0.25">
      <c r="A382" s="41" t="s">
        <v>427</v>
      </c>
      <c r="B382" s="59">
        <v>500</v>
      </c>
      <c r="C382" s="63" t="s">
        <v>646</v>
      </c>
      <c r="D382" s="58" t="s">
        <v>39</v>
      </c>
      <c r="E382" s="65"/>
    </row>
    <row r="383" spans="1:5" ht="15.75" customHeight="1" x14ac:dyDescent="0.25">
      <c r="A383" s="41" t="s">
        <v>428</v>
      </c>
      <c r="B383" s="59">
        <v>0.35</v>
      </c>
      <c r="C383" s="63" t="s">
        <v>647</v>
      </c>
      <c r="D383" s="58" t="s">
        <v>39</v>
      </c>
      <c r="E383" s="65"/>
    </row>
    <row r="384" spans="1:5" ht="15.75" customHeight="1" x14ac:dyDescent="0.25">
      <c r="A384" s="41" t="s">
        <v>428</v>
      </c>
      <c r="B384" s="59">
        <v>24</v>
      </c>
      <c r="C384" s="63" t="s">
        <v>648</v>
      </c>
      <c r="D384" s="58" t="s">
        <v>39</v>
      </c>
      <c r="E384" s="65"/>
    </row>
    <row r="385" spans="1:5" ht="15.75" customHeight="1" x14ac:dyDescent="0.25">
      <c r="A385" s="41" t="s">
        <v>428</v>
      </c>
      <c r="B385" s="59">
        <v>30</v>
      </c>
      <c r="C385" s="63" t="s">
        <v>649</v>
      </c>
      <c r="D385" s="58" t="s">
        <v>39</v>
      </c>
      <c r="E385" s="65"/>
    </row>
    <row r="386" spans="1:5" ht="15.75" customHeight="1" x14ac:dyDescent="0.25">
      <c r="A386" s="41" t="s">
        <v>428</v>
      </c>
      <c r="B386" s="59">
        <v>55</v>
      </c>
      <c r="C386" s="63" t="s">
        <v>216</v>
      </c>
      <c r="D386" s="58" t="s">
        <v>39</v>
      </c>
      <c r="E386" s="65"/>
    </row>
    <row r="387" spans="1:5" ht="15.75" customHeight="1" x14ac:dyDescent="0.25">
      <c r="A387" s="41" t="s">
        <v>428</v>
      </c>
      <c r="B387" s="59">
        <v>93.5</v>
      </c>
      <c r="C387" s="63" t="s">
        <v>650</v>
      </c>
      <c r="D387" s="58" t="s">
        <v>39</v>
      </c>
      <c r="E387" s="65"/>
    </row>
    <row r="388" spans="1:5" ht="15.75" customHeight="1" x14ac:dyDescent="0.25">
      <c r="A388" s="41" t="s">
        <v>428</v>
      </c>
      <c r="B388" s="59">
        <v>100</v>
      </c>
      <c r="C388" s="63" t="s">
        <v>118</v>
      </c>
      <c r="D388" s="58" t="s">
        <v>39</v>
      </c>
      <c r="E388" s="65"/>
    </row>
    <row r="389" spans="1:5" ht="15.75" customHeight="1" x14ac:dyDescent="0.25">
      <c r="A389" s="41" t="s">
        <v>428</v>
      </c>
      <c r="B389" s="59">
        <v>100</v>
      </c>
      <c r="C389" s="63" t="s">
        <v>651</v>
      </c>
      <c r="D389" s="58" t="s">
        <v>39</v>
      </c>
      <c r="E389" s="65"/>
    </row>
    <row r="390" spans="1:5" ht="15.75" customHeight="1" x14ac:dyDescent="0.25">
      <c r="A390" s="41" t="s">
        <v>428</v>
      </c>
      <c r="B390" s="59">
        <v>125</v>
      </c>
      <c r="C390" s="63" t="s">
        <v>652</v>
      </c>
      <c r="D390" s="58" t="s">
        <v>39</v>
      </c>
      <c r="E390" s="65"/>
    </row>
    <row r="391" spans="1:5" ht="15.75" customHeight="1" x14ac:dyDescent="0.25">
      <c r="A391" s="41" t="s">
        <v>428</v>
      </c>
      <c r="B391" s="59">
        <v>135</v>
      </c>
      <c r="C391" s="63" t="s">
        <v>187</v>
      </c>
      <c r="D391" s="58" t="s">
        <v>39</v>
      </c>
      <c r="E391" s="65"/>
    </row>
    <row r="392" spans="1:5" ht="15.75" customHeight="1" x14ac:dyDescent="0.25">
      <c r="A392" s="41" t="s">
        <v>428</v>
      </c>
      <c r="B392" s="59">
        <v>139</v>
      </c>
      <c r="C392" s="63" t="s">
        <v>188</v>
      </c>
      <c r="D392" s="58" t="s">
        <v>39</v>
      </c>
      <c r="E392" s="65"/>
    </row>
    <row r="393" spans="1:5" ht="15.75" customHeight="1" x14ac:dyDescent="0.25">
      <c r="A393" s="41" t="s">
        <v>428</v>
      </c>
      <c r="B393" s="59">
        <v>231</v>
      </c>
      <c r="C393" s="63" t="s">
        <v>111</v>
      </c>
      <c r="D393" s="58" t="s">
        <v>39</v>
      </c>
      <c r="E393" s="65"/>
    </row>
    <row r="394" spans="1:5" ht="15.75" customHeight="1" x14ac:dyDescent="0.25">
      <c r="A394" s="41" t="s">
        <v>428</v>
      </c>
      <c r="B394" s="59">
        <v>284</v>
      </c>
      <c r="C394" s="63" t="s">
        <v>189</v>
      </c>
      <c r="D394" s="58" t="s">
        <v>39</v>
      </c>
      <c r="E394" s="65"/>
    </row>
    <row r="395" spans="1:5" ht="15.75" customHeight="1" x14ac:dyDescent="0.25">
      <c r="A395" s="41" t="s">
        <v>428</v>
      </c>
      <c r="B395" s="59">
        <v>664</v>
      </c>
      <c r="C395" s="63" t="s">
        <v>112</v>
      </c>
      <c r="D395" s="58" t="s">
        <v>39</v>
      </c>
      <c r="E395" s="65"/>
    </row>
    <row r="396" spans="1:5" ht="15.75" customHeight="1" x14ac:dyDescent="0.25">
      <c r="A396" s="41" t="s">
        <v>429</v>
      </c>
      <c r="B396" s="59">
        <v>0.06</v>
      </c>
      <c r="C396" s="63" t="s">
        <v>653</v>
      </c>
      <c r="D396" s="58" t="s">
        <v>39</v>
      </c>
      <c r="E396" s="65"/>
    </row>
    <row r="397" spans="1:5" ht="15.75" customHeight="1" x14ac:dyDescent="0.25">
      <c r="A397" s="41" t="s">
        <v>429</v>
      </c>
      <c r="B397" s="59">
        <v>4</v>
      </c>
      <c r="C397" s="63" t="s">
        <v>267</v>
      </c>
      <c r="D397" s="58" t="s">
        <v>39</v>
      </c>
      <c r="E397" s="65"/>
    </row>
    <row r="398" spans="1:5" ht="15.75" customHeight="1" x14ac:dyDescent="0.25">
      <c r="A398" s="41" t="s">
        <v>429</v>
      </c>
      <c r="B398" s="59">
        <v>25</v>
      </c>
      <c r="C398" s="63" t="s">
        <v>654</v>
      </c>
      <c r="D398" s="58" t="s">
        <v>39</v>
      </c>
      <c r="E398" s="65"/>
    </row>
    <row r="399" spans="1:5" ht="15.75" customHeight="1" x14ac:dyDescent="0.25">
      <c r="A399" s="41" t="s">
        <v>429</v>
      </c>
      <c r="B399" s="59">
        <v>50</v>
      </c>
      <c r="C399" s="63" t="s">
        <v>655</v>
      </c>
      <c r="D399" s="58" t="s">
        <v>39</v>
      </c>
      <c r="E399" s="65"/>
    </row>
    <row r="400" spans="1:5" ht="15.75" customHeight="1" x14ac:dyDescent="0.25">
      <c r="A400" s="41" t="s">
        <v>429</v>
      </c>
      <c r="B400" s="59">
        <v>60</v>
      </c>
      <c r="C400" s="63" t="s">
        <v>656</v>
      </c>
      <c r="D400" s="58" t="s">
        <v>39</v>
      </c>
      <c r="E400" s="65"/>
    </row>
    <row r="401" spans="1:5" ht="15.75" customHeight="1" x14ac:dyDescent="0.25">
      <c r="A401" s="41" t="s">
        <v>429</v>
      </c>
      <c r="B401" s="59">
        <v>100</v>
      </c>
      <c r="C401" s="63" t="s">
        <v>190</v>
      </c>
      <c r="D401" s="58" t="s">
        <v>39</v>
      </c>
      <c r="E401" s="65"/>
    </row>
    <row r="402" spans="1:5" ht="15.75" customHeight="1" x14ac:dyDescent="0.25">
      <c r="A402" s="41" t="s">
        <v>429</v>
      </c>
      <c r="B402" s="59">
        <v>254</v>
      </c>
      <c r="C402" s="63" t="s">
        <v>657</v>
      </c>
      <c r="D402" s="58" t="s">
        <v>39</v>
      </c>
      <c r="E402" s="65"/>
    </row>
    <row r="403" spans="1:5" ht="15.75" customHeight="1" x14ac:dyDescent="0.25">
      <c r="A403" s="41" t="s">
        <v>429</v>
      </c>
      <c r="B403" s="59">
        <v>400</v>
      </c>
      <c r="C403" s="63" t="s">
        <v>658</v>
      </c>
      <c r="D403" s="58" t="s">
        <v>39</v>
      </c>
      <c r="E403" s="65"/>
    </row>
    <row r="404" spans="1:5" ht="15.75" customHeight="1" x14ac:dyDescent="0.25">
      <c r="A404" s="41" t="s">
        <v>429</v>
      </c>
      <c r="B404" s="59">
        <v>430</v>
      </c>
      <c r="C404" s="63" t="s">
        <v>191</v>
      </c>
      <c r="D404" s="58" t="s">
        <v>39</v>
      </c>
      <c r="E404" s="65"/>
    </row>
    <row r="405" spans="1:5" ht="15.75" customHeight="1" x14ac:dyDescent="0.25">
      <c r="A405" s="41" t="s">
        <v>429</v>
      </c>
      <c r="B405" s="59">
        <v>739</v>
      </c>
      <c r="C405" s="63" t="s">
        <v>659</v>
      </c>
      <c r="D405" s="58" t="s">
        <v>39</v>
      </c>
      <c r="E405" s="65"/>
    </row>
    <row r="406" spans="1:5" ht="15.75" customHeight="1" x14ac:dyDescent="0.25">
      <c r="A406" s="41" t="s">
        <v>429</v>
      </c>
      <c r="B406" s="59">
        <v>981</v>
      </c>
      <c r="C406" s="63" t="s">
        <v>268</v>
      </c>
      <c r="D406" s="58" t="s">
        <v>39</v>
      </c>
      <c r="E406" s="65"/>
    </row>
    <row r="407" spans="1:5" ht="15.75" customHeight="1" x14ac:dyDescent="0.25">
      <c r="A407" s="41" t="s">
        <v>430</v>
      </c>
      <c r="B407" s="59">
        <v>7</v>
      </c>
      <c r="C407" s="63" t="s">
        <v>660</v>
      </c>
      <c r="D407" s="58" t="s">
        <v>39</v>
      </c>
      <c r="E407" s="65"/>
    </row>
    <row r="408" spans="1:5" ht="15.75" customHeight="1" x14ac:dyDescent="0.25">
      <c r="A408" s="41" t="s">
        <v>430</v>
      </c>
      <c r="B408" s="59">
        <v>9</v>
      </c>
      <c r="C408" s="63" t="s">
        <v>270</v>
      </c>
      <c r="D408" s="58" t="s">
        <v>39</v>
      </c>
      <c r="E408" s="65"/>
    </row>
    <row r="409" spans="1:5" ht="15.75" customHeight="1" x14ac:dyDescent="0.25">
      <c r="A409" s="41" t="s">
        <v>430</v>
      </c>
      <c r="B409" s="59">
        <v>10</v>
      </c>
      <c r="C409" s="63" t="s">
        <v>661</v>
      </c>
      <c r="D409" s="58" t="s">
        <v>39</v>
      </c>
      <c r="E409" s="65"/>
    </row>
    <row r="410" spans="1:5" ht="15.75" customHeight="1" x14ac:dyDescent="0.25">
      <c r="A410" s="41" t="s">
        <v>430</v>
      </c>
      <c r="B410" s="59">
        <v>50</v>
      </c>
      <c r="C410" s="63" t="s">
        <v>662</v>
      </c>
      <c r="D410" s="58" t="s">
        <v>39</v>
      </c>
      <c r="E410" s="65"/>
    </row>
    <row r="411" spans="1:5" ht="15.75" customHeight="1" x14ac:dyDescent="0.25">
      <c r="A411" s="41" t="s">
        <v>430</v>
      </c>
      <c r="B411" s="59">
        <v>50</v>
      </c>
      <c r="C411" s="63" t="s">
        <v>663</v>
      </c>
      <c r="D411" s="58" t="s">
        <v>39</v>
      </c>
      <c r="E411" s="65"/>
    </row>
    <row r="412" spans="1:5" ht="15.75" customHeight="1" x14ac:dyDescent="0.25">
      <c r="A412" s="41" t="s">
        <v>430</v>
      </c>
      <c r="B412" s="59">
        <v>55</v>
      </c>
      <c r="C412" s="63" t="s">
        <v>269</v>
      </c>
      <c r="D412" s="58" t="s">
        <v>39</v>
      </c>
      <c r="E412" s="65"/>
    </row>
    <row r="413" spans="1:5" ht="15.75" customHeight="1" x14ac:dyDescent="0.25">
      <c r="A413" s="41" t="s">
        <v>430</v>
      </c>
      <c r="B413" s="59">
        <v>84</v>
      </c>
      <c r="C413" s="63" t="s">
        <v>114</v>
      </c>
      <c r="D413" s="58" t="s">
        <v>39</v>
      </c>
      <c r="E413" s="65"/>
    </row>
    <row r="414" spans="1:5" ht="15.75" customHeight="1" x14ac:dyDescent="0.25">
      <c r="A414" s="41" t="s">
        <v>430</v>
      </c>
      <c r="B414" s="59">
        <v>116</v>
      </c>
      <c r="C414" s="63" t="s">
        <v>113</v>
      </c>
      <c r="D414" s="58" t="s">
        <v>39</v>
      </c>
      <c r="E414" s="65"/>
    </row>
    <row r="415" spans="1:5" ht="15.75" customHeight="1" x14ac:dyDescent="0.25">
      <c r="A415" s="41" t="s">
        <v>430</v>
      </c>
      <c r="B415" s="59">
        <v>134</v>
      </c>
      <c r="C415" s="63" t="s">
        <v>271</v>
      </c>
      <c r="D415" s="58" t="s">
        <v>39</v>
      </c>
      <c r="E415" s="65"/>
    </row>
    <row r="416" spans="1:5" ht="15.75" customHeight="1" x14ac:dyDescent="0.25">
      <c r="A416" s="41" t="s">
        <v>430</v>
      </c>
      <c r="B416" s="59">
        <v>200</v>
      </c>
      <c r="C416" s="63" t="s">
        <v>664</v>
      </c>
      <c r="D416" s="58" t="s">
        <v>39</v>
      </c>
      <c r="E416" s="65"/>
    </row>
    <row r="417" spans="1:5" ht="15.75" customHeight="1" x14ac:dyDescent="0.25">
      <c r="A417" s="41" t="s">
        <v>430</v>
      </c>
      <c r="B417" s="59">
        <v>400</v>
      </c>
      <c r="C417" s="63" t="s">
        <v>665</v>
      </c>
      <c r="D417" s="58" t="s">
        <v>39</v>
      </c>
      <c r="E417" s="65"/>
    </row>
    <row r="418" spans="1:5" ht="15.75" customHeight="1" x14ac:dyDescent="0.25">
      <c r="A418" s="41" t="s">
        <v>430</v>
      </c>
      <c r="B418" s="59">
        <v>423</v>
      </c>
      <c r="C418" s="63" t="s">
        <v>666</v>
      </c>
      <c r="D418" s="58" t="s">
        <v>39</v>
      </c>
      <c r="E418" s="65"/>
    </row>
    <row r="419" spans="1:5" ht="15.75" customHeight="1" x14ac:dyDescent="0.25">
      <c r="A419" s="41" t="s">
        <v>430</v>
      </c>
      <c r="B419" s="59">
        <v>500</v>
      </c>
      <c r="C419" s="63" t="s">
        <v>667</v>
      </c>
      <c r="D419" s="58" t="s">
        <v>39</v>
      </c>
      <c r="E419" s="65"/>
    </row>
    <row r="420" spans="1:5" ht="15.75" customHeight="1" x14ac:dyDescent="0.25">
      <c r="A420" s="41" t="s">
        <v>431</v>
      </c>
      <c r="B420" s="59">
        <v>2</v>
      </c>
      <c r="C420" s="63" t="s">
        <v>273</v>
      </c>
      <c r="D420" s="58" t="s">
        <v>39</v>
      </c>
      <c r="E420" s="65"/>
    </row>
    <row r="421" spans="1:5" ht="15.75" customHeight="1" x14ac:dyDescent="0.25">
      <c r="A421" s="41" t="s">
        <v>431</v>
      </c>
      <c r="B421" s="59">
        <v>4</v>
      </c>
      <c r="C421" s="63" t="s">
        <v>115</v>
      </c>
      <c r="D421" s="58" t="s">
        <v>39</v>
      </c>
      <c r="E421" s="65"/>
    </row>
    <row r="422" spans="1:5" ht="15.75" customHeight="1" x14ac:dyDescent="0.25">
      <c r="A422" s="41" t="s">
        <v>431</v>
      </c>
      <c r="B422" s="59">
        <v>7</v>
      </c>
      <c r="C422" s="63" t="s">
        <v>668</v>
      </c>
      <c r="D422" s="58" t="s">
        <v>39</v>
      </c>
      <c r="E422" s="65"/>
    </row>
    <row r="423" spans="1:5" ht="15.75" customHeight="1" x14ac:dyDescent="0.25">
      <c r="A423" s="41" t="s">
        <v>431</v>
      </c>
      <c r="B423" s="59">
        <v>21</v>
      </c>
      <c r="C423" s="63" t="s">
        <v>272</v>
      </c>
      <c r="D423" s="58" t="s">
        <v>39</v>
      </c>
      <c r="E423" s="65"/>
    </row>
    <row r="424" spans="1:5" ht="15.75" customHeight="1" x14ac:dyDescent="0.25">
      <c r="A424" s="41" t="s">
        <v>431</v>
      </c>
      <c r="B424" s="59">
        <v>93</v>
      </c>
      <c r="C424" s="63" t="s">
        <v>192</v>
      </c>
      <c r="D424" s="58" t="s">
        <v>39</v>
      </c>
      <c r="E424" s="65"/>
    </row>
    <row r="425" spans="1:5" ht="15.75" customHeight="1" x14ac:dyDescent="0.25">
      <c r="A425" s="41" t="s">
        <v>431</v>
      </c>
      <c r="B425" s="59">
        <v>100</v>
      </c>
      <c r="C425" s="63" t="s">
        <v>669</v>
      </c>
      <c r="D425" s="58" t="s">
        <v>39</v>
      </c>
      <c r="E425" s="65"/>
    </row>
    <row r="426" spans="1:5" ht="15.75" customHeight="1" x14ac:dyDescent="0.25">
      <c r="A426" s="41" t="s">
        <v>431</v>
      </c>
      <c r="B426" s="59">
        <v>100</v>
      </c>
      <c r="C426" s="63" t="s">
        <v>670</v>
      </c>
      <c r="D426" s="58" t="s">
        <v>39</v>
      </c>
      <c r="E426" s="65"/>
    </row>
    <row r="427" spans="1:5" ht="15.75" customHeight="1" x14ac:dyDescent="0.25">
      <c r="A427" s="41" t="s">
        <v>431</v>
      </c>
      <c r="B427" s="59">
        <v>100</v>
      </c>
      <c r="C427" s="63" t="s">
        <v>671</v>
      </c>
      <c r="D427" s="58" t="s">
        <v>39</v>
      </c>
      <c r="E427" s="65"/>
    </row>
    <row r="428" spans="1:5" ht="15.75" customHeight="1" x14ac:dyDescent="0.25">
      <c r="A428" s="41" t="s">
        <v>431</v>
      </c>
      <c r="B428" s="59">
        <v>100</v>
      </c>
      <c r="C428" s="63" t="s">
        <v>672</v>
      </c>
      <c r="D428" s="58" t="s">
        <v>39</v>
      </c>
      <c r="E428" s="65"/>
    </row>
    <row r="429" spans="1:5" ht="15.75" customHeight="1" x14ac:dyDescent="0.25">
      <c r="A429" s="41" t="s">
        <v>431</v>
      </c>
      <c r="B429" s="59">
        <v>100</v>
      </c>
      <c r="C429" s="63" t="s">
        <v>673</v>
      </c>
      <c r="D429" s="58" t="s">
        <v>39</v>
      </c>
      <c r="E429" s="65"/>
    </row>
    <row r="430" spans="1:5" ht="15.75" customHeight="1" x14ac:dyDescent="0.25">
      <c r="A430" s="41" t="s">
        <v>431</v>
      </c>
      <c r="B430" s="59">
        <v>200</v>
      </c>
      <c r="C430" s="63" t="s">
        <v>674</v>
      </c>
      <c r="D430" s="58" t="s">
        <v>39</v>
      </c>
      <c r="E430" s="65"/>
    </row>
    <row r="431" spans="1:5" ht="15.75" customHeight="1" x14ac:dyDescent="0.25">
      <c r="A431" s="41" t="s">
        <v>431</v>
      </c>
      <c r="B431" s="59">
        <v>200</v>
      </c>
      <c r="C431" s="63" t="s">
        <v>675</v>
      </c>
      <c r="D431" s="58" t="s">
        <v>39</v>
      </c>
      <c r="E431" s="65"/>
    </row>
    <row r="432" spans="1:5" ht="15.75" customHeight="1" x14ac:dyDescent="0.25">
      <c r="A432" s="41" t="s">
        <v>431</v>
      </c>
      <c r="B432" s="59">
        <v>322</v>
      </c>
      <c r="C432" s="63" t="s">
        <v>116</v>
      </c>
      <c r="D432" s="58" t="s">
        <v>39</v>
      </c>
      <c r="E432" s="65"/>
    </row>
    <row r="433" spans="1:5" ht="15.75" customHeight="1" x14ac:dyDescent="0.25">
      <c r="A433" s="41" t="s">
        <v>431</v>
      </c>
      <c r="B433" s="59">
        <v>695</v>
      </c>
      <c r="C433" s="63" t="s">
        <v>676</v>
      </c>
      <c r="D433" s="58" t="s">
        <v>39</v>
      </c>
      <c r="E433" s="65"/>
    </row>
    <row r="434" spans="1:5" ht="15.75" customHeight="1" x14ac:dyDescent="0.25">
      <c r="A434" s="41" t="s">
        <v>432</v>
      </c>
      <c r="B434" s="59">
        <v>20</v>
      </c>
      <c r="C434" s="63" t="s">
        <v>677</v>
      </c>
      <c r="D434" s="58" t="s">
        <v>39</v>
      </c>
      <c r="E434" s="65"/>
    </row>
    <row r="435" spans="1:5" ht="15.75" customHeight="1" x14ac:dyDescent="0.25">
      <c r="A435" s="41" t="s">
        <v>432</v>
      </c>
      <c r="B435" s="59">
        <v>44</v>
      </c>
      <c r="C435" s="63" t="s">
        <v>274</v>
      </c>
      <c r="D435" s="58" t="s">
        <v>39</v>
      </c>
      <c r="E435" s="65"/>
    </row>
    <row r="436" spans="1:5" ht="15.75" customHeight="1" x14ac:dyDescent="0.25">
      <c r="A436" s="41" t="s">
        <v>432</v>
      </c>
      <c r="B436" s="59">
        <v>50</v>
      </c>
      <c r="C436" s="63" t="s">
        <v>678</v>
      </c>
      <c r="D436" s="58" t="s">
        <v>39</v>
      </c>
      <c r="E436" s="65"/>
    </row>
    <row r="437" spans="1:5" ht="15.75" customHeight="1" x14ac:dyDescent="0.25">
      <c r="A437" s="41" t="s">
        <v>432</v>
      </c>
      <c r="B437" s="59">
        <v>50</v>
      </c>
      <c r="C437" s="63" t="s">
        <v>679</v>
      </c>
      <c r="D437" s="58" t="s">
        <v>39</v>
      </c>
      <c r="E437" s="65"/>
    </row>
    <row r="438" spans="1:5" ht="15.75" customHeight="1" x14ac:dyDescent="0.25">
      <c r="A438" s="41" t="s">
        <v>432</v>
      </c>
      <c r="B438" s="59">
        <v>51</v>
      </c>
      <c r="C438" s="63" t="s">
        <v>680</v>
      </c>
      <c r="D438" s="58" t="s">
        <v>39</v>
      </c>
      <c r="E438" s="65"/>
    </row>
    <row r="439" spans="1:5" ht="15.75" customHeight="1" x14ac:dyDescent="0.25">
      <c r="A439" s="41" t="s">
        <v>432</v>
      </c>
      <c r="B439" s="59">
        <v>52</v>
      </c>
      <c r="C439" s="63" t="s">
        <v>681</v>
      </c>
      <c r="D439" s="58" t="s">
        <v>39</v>
      </c>
      <c r="E439" s="65"/>
    </row>
    <row r="440" spans="1:5" ht="15.75" customHeight="1" x14ac:dyDescent="0.25">
      <c r="A440" s="41" t="s">
        <v>432</v>
      </c>
      <c r="B440" s="59">
        <v>74</v>
      </c>
      <c r="C440" s="63" t="s">
        <v>117</v>
      </c>
      <c r="D440" s="58" t="s">
        <v>39</v>
      </c>
      <c r="E440" s="65"/>
    </row>
    <row r="441" spans="1:5" ht="15.75" customHeight="1" x14ac:dyDescent="0.25">
      <c r="A441" s="41" t="s">
        <v>432</v>
      </c>
      <c r="B441" s="59">
        <v>100</v>
      </c>
      <c r="C441" s="63" t="s">
        <v>655</v>
      </c>
      <c r="D441" s="58" t="s">
        <v>39</v>
      </c>
      <c r="E441" s="65"/>
    </row>
    <row r="442" spans="1:5" ht="15.75" customHeight="1" x14ac:dyDescent="0.25">
      <c r="A442" s="41" t="s">
        <v>432</v>
      </c>
      <c r="B442" s="59">
        <v>103</v>
      </c>
      <c r="C442" s="63" t="s">
        <v>682</v>
      </c>
      <c r="D442" s="58" t="s">
        <v>39</v>
      </c>
      <c r="E442" s="65"/>
    </row>
    <row r="443" spans="1:5" ht="15.75" customHeight="1" x14ac:dyDescent="0.25">
      <c r="A443" s="41" t="s">
        <v>432</v>
      </c>
      <c r="B443" s="59">
        <v>108</v>
      </c>
      <c r="C443" s="63" t="s">
        <v>193</v>
      </c>
      <c r="D443" s="58" t="s">
        <v>39</v>
      </c>
      <c r="E443" s="65"/>
    </row>
    <row r="444" spans="1:5" ht="15.75" customHeight="1" x14ac:dyDescent="0.25">
      <c r="A444" s="41" t="s">
        <v>432</v>
      </c>
      <c r="B444" s="59">
        <v>157</v>
      </c>
      <c r="C444" s="63" t="s">
        <v>194</v>
      </c>
      <c r="D444" s="58" t="s">
        <v>39</v>
      </c>
      <c r="E444" s="65"/>
    </row>
    <row r="445" spans="1:5" ht="15.75" customHeight="1" x14ac:dyDescent="0.25">
      <c r="A445" s="41" t="s">
        <v>432</v>
      </c>
      <c r="B445" s="59">
        <v>200</v>
      </c>
      <c r="C445" s="63" t="s">
        <v>227</v>
      </c>
      <c r="D445" s="58" t="s">
        <v>39</v>
      </c>
      <c r="E445" s="65"/>
    </row>
    <row r="446" spans="1:5" ht="15.75" customHeight="1" x14ac:dyDescent="0.25">
      <c r="A446" s="41" t="s">
        <v>432</v>
      </c>
      <c r="B446" s="59">
        <v>308</v>
      </c>
      <c r="C446" s="63" t="s">
        <v>683</v>
      </c>
      <c r="D446" s="58" t="s">
        <v>39</v>
      </c>
      <c r="E446" s="65"/>
    </row>
    <row r="447" spans="1:5" ht="15.75" customHeight="1" x14ac:dyDescent="0.25">
      <c r="A447" s="41" t="s">
        <v>432</v>
      </c>
      <c r="B447" s="59">
        <v>339</v>
      </c>
      <c r="C447" s="63" t="s">
        <v>121</v>
      </c>
      <c r="D447" s="58" t="s">
        <v>39</v>
      </c>
      <c r="E447" s="65"/>
    </row>
    <row r="448" spans="1:5" ht="15.75" customHeight="1" x14ac:dyDescent="0.25">
      <c r="A448" s="41" t="s">
        <v>432</v>
      </c>
      <c r="B448" s="59">
        <v>370</v>
      </c>
      <c r="C448" s="63" t="s">
        <v>470</v>
      </c>
      <c r="D448" s="58" t="s">
        <v>39</v>
      </c>
      <c r="E448" s="65"/>
    </row>
    <row r="449" spans="1:5" ht="15.75" customHeight="1" x14ac:dyDescent="0.25">
      <c r="A449" s="41" t="s">
        <v>432</v>
      </c>
      <c r="B449" s="59">
        <v>445</v>
      </c>
      <c r="C449" s="63" t="s">
        <v>684</v>
      </c>
      <c r="D449" s="58" t="s">
        <v>39</v>
      </c>
      <c r="E449" s="65"/>
    </row>
    <row r="450" spans="1:5" ht="15.75" customHeight="1" x14ac:dyDescent="0.25">
      <c r="A450" s="41" t="s">
        <v>432</v>
      </c>
      <c r="B450" s="59">
        <v>500</v>
      </c>
      <c r="C450" s="63" t="s">
        <v>253</v>
      </c>
      <c r="D450" s="58" t="s">
        <v>39</v>
      </c>
      <c r="E450" s="65"/>
    </row>
    <row r="451" spans="1:5" ht="15.75" customHeight="1" x14ac:dyDescent="0.25">
      <c r="A451" s="41" t="s">
        <v>432</v>
      </c>
      <c r="B451" s="59">
        <v>569</v>
      </c>
      <c r="C451" s="63" t="s">
        <v>685</v>
      </c>
      <c r="D451" s="58" t="s">
        <v>39</v>
      </c>
      <c r="E451" s="65"/>
    </row>
    <row r="452" spans="1:5" ht="15.75" customHeight="1" x14ac:dyDescent="0.25">
      <c r="A452" s="41" t="s">
        <v>432</v>
      </c>
      <c r="B452" s="59">
        <v>729</v>
      </c>
      <c r="C452" s="63" t="s">
        <v>195</v>
      </c>
      <c r="D452" s="58" t="s">
        <v>39</v>
      </c>
      <c r="E452" s="65"/>
    </row>
    <row r="453" spans="1:5" ht="15.75" customHeight="1" x14ac:dyDescent="0.25">
      <c r="A453" s="41" t="s">
        <v>432</v>
      </c>
      <c r="B453" s="59">
        <v>1364</v>
      </c>
      <c r="C453" s="63" t="s">
        <v>120</v>
      </c>
      <c r="D453" s="58" t="s">
        <v>39</v>
      </c>
      <c r="E453" s="65"/>
    </row>
    <row r="454" spans="1:5" ht="15.75" customHeight="1" x14ac:dyDescent="0.25">
      <c r="A454" s="41" t="s">
        <v>432</v>
      </c>
      <c r="B454" s="59">
        <v>2000</v>
      </c>
      <c r="C454" s="63" t="s">
        <v>686</v>
      </c>
      <c r="D454" s="58" t="s">
        <v>39</v>
      </c>
      <c r="E454" s="65"/>
    </row>
    <row r="455" spans="1:5" ht="15.75" customHeight="1" x14ac:dyDescent="0.25">
      <c r="A455" s="41" t="s">
        <v>432</v>
      </c>
      <c r="B455" s="59">
        <v>2123</v>
      </c>
      <c r="C455" s="63" t="s">
        <v>119</v>
      </c>
      <c r="D455" s="58" t="s">
        <v>39</v>
      </c>
      <c r="E455" s="65"/>
    </row>
    <row r="456" spans="1:5" ht="15.75" customHeight="1" x14ac:dyDescent="0.25">
      <c r="A456" s="41" t="s">
        <v>433</v>
      </c>
      <c r="B456" s="59">
        <v>10</v>
      </c>
      <c r="C456" s="63" t="s">
        <v>207</v>
      </c>
      <c r="D456" s="58" t="s">
        <v>39</v>
      </c>
      <c r="E456" s="65"/>
    </row>
    <row r="457" spans="1:5" ht="15.75" customHeight="1" x14ac:dyDescent="0.25">
      <c r="A457" s="41" t="s">
        <v>433</v>
      </c>
      <c r="B457" s="59">
        <v>20</v>
      </c>
      <c r="C457" s="63" t="s">
        <v>687</v>
      </c>
      <c r="D457" s="58" t="s">
        <v>39</v>
      </c>
      <c r="E457" s="65"/>
    </row>
    <row r="458" spans="1:5" ht="15.75" customHeight="1" x14ac:dyDescent="0.25">
      <c r="A458" s="41" t="s">
        <v>433</v>
      </c>
      <c r="B458" s="59">
        <v>29</v>
      </c>
      <c r="C458" s="63" t="s">
        <v>688</v>
      </c>
      <c r="D458" s="58" t="s">
        <v>39</v>
      </c>
      <c r="E458" s="65"/>
    </row>
    <row r="459" spans="1:5" ht="15.75" customHeight="1" x14ac:dyDescent="0.25">
      <c r="A459" s="41" t="s">
        <v>433</v>
      </c>
      <c r="B459" s="59">
        <v>60</v>
      </c>
      <c r="C459" s="63" t="s">
        <v>209</v>
      </c>
      <c r="D459" s="58" t="s">
        <v>39</v>
      </c>
      <c r="E459" s="65"/>
    </row>
    <row r="460" spans="1:5" ht="15.75" customHeight="1" x14ac:dyDescent="0.25">
      <c r="A460" s="41" t="s">
        <v>433</v>
      </c>
      <c r="B460" s="59">
        <v>210</v>
      </c>
      <c r="C460" s="63" t="s">
        <v>210</v>
      </c>
      <c r="D460" s="58" t="s">
        <v>39</v>
      </c>
      <c r="E460" s="65"/>
    </row>
    <row r="461" spans="1:5" ht="15.75" customHeight="1" x14ac:dyDescent="0.25">
      <c r="A461" s="41" t="s">
        <v>433</v>
      </c>
      <c r="B461" s="59">
        <v>300</v>
      </c>
      <c r="C461" s="63" t="s">
        <v>689</v>
      </c>
      <c r="D461" s="58" t="s">
        <v>39</v>
      </c>
      <c r="E461" s="65"/>
    </row>
    <row r="462" spans="1:5" ht="15.75" customHeight="1" x14ac:dyDescent="0.25">
      <c r="A462" s="41" t="s">
        <v>433</v>
      </c>
      <c r="B462" s="59">
        <v>500</v>
      </c>
      <c r="C462" s="63" t="s">
        <v>690</v>
      </c>
      <c r="D462" s="58" t="s">
        <v>39</v>
      </c>
      <c r="E462" s="65"/>
    </row>
    <row r="463" spans="1:5" ht="15.75" customHeight="1" x14ac:dyDescent="0.25">
      <c r="A463" s="41" t="s">
        <v>433</v>
      </c>
      <c r="B463" s="59">
        <v>700</v>
      </c>
      <c r="C463" s="63" t="s">
        <v>691</v>
      </c>
      <c r="D463" s="58" t="s">
        <v>39</v>
      </c>
      <c r="E463" s="65"/>
    </row>
    <row r="464" spans="1:5" ht="15.75" customHeight="1" x14ac:dyDescent="0.25">
      <c r="A464" s="41" t="s">
        <v>433</v>
      </c>
      <c r="B464" s="59">
        <v>1358</v>
      </c>
      <c r="C464" s="63" t="s">
        <v>208</v>
      </c>
      <c r="D464" s="58" t="s">
        <v>39</v>
      </c>
      <c r="E464" s="65"/>
    </row>
    <row r="465" spans="1:5" ht="15.75" customHeight="1" x14ac:dyDescent="0.25">
      <c r="A465" s="41" t="s">
        <v>434</v>
      </c>
      <c r="B465" s="59">
        <v>30</v>
      </c>
      <c r="C465" s="63" t="s">
        <v>520</v>
      </c>
      <c r="D465" s="58" t="s">
        <v>39</v>
      </c>
      <c r="E465" s="65"/>
    </row>
    <row r="466" spans="1:5" ht="15.75" customHeight="1" x14ac:dyDescent="0.25">
      <c r="A466" s="41" t="s">
        <v>434</v>
      </c>
      <c r="B466" s="59">
        <v>50</v>
      </c>
      <c r="C466" s="63" t="s">
        <v>692</v>
      </c>
      <c r="D466" s="58" t="s">
        <v>39</v>
      </c>
      <c r="E466" s="65"/>
    </row>
    <row r="467" spans="1:5" ht="15.75" customHeight="1" x14ac:dyDescent="0.25">
      <c r="A467" s="41" t="s">
        <v>434</v>
      </c>
      <c r="B467" s="59">
        <v>100</v>
      </c>
      <c r="C467" s="63" t="s">
        <v>693</v>
      </c>
      <c r="D467" s="58" t="s">
        <v>39</v>
      </c>
      <c r="E467" s="65"/>
    </row>
    <row r="468" spans="1:5" ht="15.75" customHeight="1" x14ac:dyDescent="0.25">
      <c r="A468" s="41" t="s">
        <v>434</v>
      </c>
      <c r="B468" s="59">
        <v>150</v>
      </c>
      <c r="C468" s="63" t="s">
        <v>694</v>
      </c>
      <c r="D468" s="58" t="s">
        <v>39</v>
      </c>
      <c r="E468" s="65"/>
    </row>
    <row r="469" spans="1:5" ht="15.75" customHeight="1" x14ac:dyDescent="0.25">
      <c r="A469" s="41" t="s">
        <v>434</v>
      </c>
      <c r="B469" s="59">
        <v>150</v>
      </c>
      <c r="C469" s="63" t="s">
        <v>694</v>
      </c>
      <c r="D469" s="58" t="s">
        <v>39</v>
      </c>
      <c r="E469" s="65"/>
    </row>
    <row r="470" spans="1:5" ht="15.75" customHeight="1" x14ac:dyDescent="0.25">
      <c r="A470" s="41" t="s">
        <v>434</v>
      </c>
      <c r="B470" s="59">
        <v>180</v>
      </c>
      <c r="C470" s="63" t="s">
        <v>693</v>
      </c>
      <c r="D470" s="58" t="s">
        <v>39</v>
      </c>
      <c r="E470" s="65"/>
    </row>
    <row r="471" spans="1:5" ht="15" customHeight="1" x14ac:dyDescent="0.25">
      <c r="A471" s="34" t="s">
        <v>10</v>
      </c>
      <c r="B471" s="40">
        <f>SUM(B11:B470)</f>
        <v>122689.37999999998</v>
      </c>
      <c r="C471" s="116"/>
      <c r="D471" s="117"/>
      <c r="E471" s="64"/>
    </row>
    <row r="472" spans="1:5" ht="15" customHeight="1" x14ac:dyDescent="0.25">
      <c r="A472" s="115" t="s">
        <v>56</v>
      </c>
      <c r="B472" s="115"/>
      <c r="C472" s="115"/>
      <c r="D472" s="115"/>
      <c r="E472" s="9"/>
    </row>
    <row r="473" spans="1:5" ht="15.75" customHeight="1" x14ac:dyDescent="0.25">
      <c r="A473" s="41">
        <v>45027</v>
      </c>
      <c r="B473" s="59">
        <v>500</v>
      </c>
      <c r="C473" s="63" t="s">
        <v>700</v>
      </c>
      <c r="D473" s="58" t="s">
        <v>39</v>
      </c>
      <c r="E473" s="65"/>
    </row>
    <row r="474" spans="1:5" ht="15.75" customHeight="1" x14ac:dyDescent="0.25">
      <c r="A474" s="34" t="s">
        <v>10</v>
      </c>
      <c r="B474" s="40">
        <f>SUM(B473:B473)</f>
        <v>500</v>
      </c>
      <c r="C474" s="63"/>
      <c r="D474" s="58"/>
      <c r="E474" s="65"/>
    </row>
    <row r="475" spans="1:5" ht="15" customHeight="1" x14ac:dyDescent="0.25">
      <c r="A475" s="114" t="s">
        <v>28</v>
      </c>
      <c r="B475" s="114"/>
      <c r="C475" s="114"/>
      <c r="D475" s="114"/>
      <c r="E475" s="9"/>
    </row>
    <row r="476" spans="1:5" ht="30" customHeight="1" x14ac:dyDescent="0.25">
      <c r="A476" s="80">
        <v>45017</v>
      </c>
      <c r="B476" s="90">
        <v>68938</v>
      </c>
      <c r="C476" s="84" t="s">
        <v>38</v>
      </c>
      <c r="D476" s="84"/>
      <c r="E476" s="84" t="s">
        <v>20</v>
      </c>
    </row>
    <row r="477" spans="1:5" ht="45" x14ac:dyDescent="0.25">
      <c r="A477" s="80">
        <v>45017</v>
      </c>
      <c r="B477" s="90">
        <v>287500</v>
      </c>
      <c r="C477" s="91" t="s">
        <v>699</v>
      </c>
      <c r="D477" s="91" t="s">
        <v>701</v>
      </c>
      <c r="E477" s="84"/>
    </row>
    <row r="478" spans="1:5" ht="43.5" customHeight="1" x14ac:dyDescent="0.25">
      <c r="A478" s="80">
        <v>45017</v>
      </c>
      <c r="B478" s="90">
        <v>10338.709999999999</v>
      </c>
      <c r="C478" s="91" t="s">
        <v>129</v>
      </c>
      <c r="D478" s="91"/>
      <c r="E478" s="84"/>
    </row>
    <row r="479" spans="1:5" ht="15" customHeight="1" x14ac:dyDescent="0.25">
      <c r="A479" s="67" t="s">
        <v>10</v>
      </c>
      <c r="B479" s="66">
        <f>SUM(B476:B478)</f>
        <v>366776.71</v>
      </c>
      <c r="C479" s="113"/>
      <c r="D479" s="113"/>
      <c r="E479" s="64"/>
    </row>
    <row r="480" spans="1:5" ht="15" customHeight="1" x14ac:dyDescent="0.25">
      <c r="A480" s="25" t="s">
        <v>17</v>
      </c>
      <c r="B480" s="38">
        <f>B471+B474+B479</f>
        <v>489966.08999999997</v>
      </c>
      <c r="C480" s="5"/>
      <c r="D480" s="37"/>
      <c r="E480" s="9"/>
    </row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4:D4"/>
    <mergeCell ref="B5:D5"/>
    <mergeCell ref="B6:D6"/>
    <mergeCell ref="C479:D479"/>
    <mergeCell ref="A475:D475"/>
    <mergeCell ref="A10:D10"/>
    <mergeCell ref="C471:D471"/>
    <mergeCell ref="A472:D4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11"/>
  <sheetViews>
    <sheetView zoomScale="85" zoomScaleNormal="85" workbookViewId="0">
      <selection activeCell="C11" sqref="C11"/>
    </sheetView>
  </sheetViews>
  <sheetFormatPr defaultColWidth="9.140625" defaultRowHeight="15" x14ac:dyDescent="0.25"/>
  <cols>
    <col min="1" max="1" width="16.5703125" style="72" customWidth="1"/>
    <col min="2" max="2" width="24.85546875" style="72" customWidth="1"/>
    <col min="3" max="3" width="25.5703125" style="72" customWidth="1"/>
    <col min="4" max="4" width="56.28515625" style="72" customWidth="1"/>
    <col min="5" max="5" width="23.42578125" style="72" customWidth="1"/>
    <col min="6" max="16384" width="9.140625" style="72"/>
  </cols>
  <sheetData>
    <row r="1" spans="1:4" ht="18.75" x14ac:dyDescent="0.3">
      <c r="B1" s="109" t="s">
        <v>0</v>
      </c>
      <c r="C1" s="109"/>
      <c r="D1" s="109"/>
    </row>
    <row r="2" spans="1:4" ht="18.75" x14ac:dyDescent="0.3">
      <c r="B2" s="109" t="s">
        <v>19</v>
      </c>
      <c r="C2" s="109"/>
      <c r="D2" s="109"/>
    </row>
    <row r="3" spans="1:4" x14ac:dyDescent="0.25">
      <c r="B3" s="73"/>
    </row>
    <row r="4" spans="1:4" ht="18.75" x14ac:dyDescent="0.3">
      <c r="B4" s="74" t="s">
        <v>33</v>
      </c>
      <c r="C4" s="75"/>
      <c r="D4" s="75"/>
    </row>
    <row r="5" spans="1:4" ht="18.75" x14ac:dyDescent="0.25">
      <c r="B5" s="110"/>
      <c r="C5" s="110"/>
      <c r="D5" s="110"/>
    </row>
    <row r="6" spans="1:4" ht="18.75" x14ac:dyDescent="0.3">
      <c r="B6" s="111" t="str">
        <f>Отчет!B6</f>
        <v>за апрель 2023 года</v>
      </c>
      <c r="C6" s="112"/>
      <c r="D6" s="42"/>
    </row>
    <row r="7" spans="1:4" x14ac:dyDescent="0.25">
      <c r="B7" s="73"/>
    </row>
    <row r="8" spans="1:4" ht="45" x14ac:dyDescent="0.25">
      <c r="A8" s="15" t="s">
        <v>23</v>
      </c>
      <c r="B8" s="17" t="s">
        <v>8</v>
      </c>
      <c r="C8" s="16" t="s">
        <v>24</v>
      </c>
      <c r="D8" s="18" t="s">
        <v>13</v>
      </c>
    </row>
    <row r="9" spans="1:4" x14ac:dyDescent="0.25">
      <c r="A9" s="76">
        <v>45025</v>
      </c>
      <c r="B9" s="77">
        <v>300</v>
      </c>
      <c r="C9" s="77" t="s">
        <v>35</v>
      </c>
      <c r="D9" s="79" t="s">
        <v>12</v>
      </c>
    </row>
    <row r="10" spans="1:4" x14ac:dyDescent="0.25">
      <c r="A10" s="76">
        <v>45046</v>
      </c>
      <c r="B10" s="77">
        <v>100</v>
      </c>
      <c r="C10" s="77" t="s">
        <v>716</v>
      </c>
      <c r="D10" s="79" t="s">
        <v>12</v>
      </c>
    </row>
    <row r="11" spans="1:4" ht="30" x14ac:dyDescent="0.25">
      <c r="A11" s="68" t="s">
        <v>34</v>
      </c>
      <c r="B11" s="5">
        <f>SUM(B9:B10)</f>
        <v>400</v>
      </c>
      <c r="C11" s="71"/>
      <c r="D11" s="18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9"/>
  <sheetViews>
    <sheetView showGridLines="0" topLeftCell="A4" workbookViewId="0">
      <selection activeCell="C9" sqref="C9:C11"/>
    </sheetView>
  </sheetViews>
  <sheetFormatPr defaultColWidth="11.42578125" defaultRowHeight="15" x14ac:dyDescent="0.25"/>
  <cols>
    <col min="1" max="1" width="20.7109375" customWidth="1"/>
    <col min="2" max="2" width="15.7109375" style="14" customWidth="1"/>
    <col min="3" max="3" width="35.28515625" customWidth="1"/>
    <col min="4" max="4" width="45.42578125" customWidth="1"/>
    <col min="5" max="252" width="8.85546875" customWidth="1"/>
  </cols>
  <sheetData>
    <row r="1" spans="1:4" ht="18.75" x14ac:dyDescent="0.3">
      <c r="B1" s="118" t="s">
        <v>0</v>
      </c>
      <c r="C1" s="118"/>
      <c r="D1" s="118"/>
    </row>
    <row r="2" spans="1:4" ht="18.75" x14ac:dyDescent="0.3">
      <c r="B2" s="118" t="s">
        <v>19</v>
      </c>
      <c r="C2" s="118"/>
      <c r="D2" s="118"/>
    </row>
    <row r="3" spans="1:4" ht="18" customHeight="1" x14ac:dyDescent="0.25"/>
    <row r="4" spans="1:4" ht="18.75" x14ac:dyDescent="0.3">
      <c r="B4" s="92" t="s">
        <v>277</v>
      </c>
      <c r="C4" s="93"/>
      <c r="D4" s="93"/>
    </row>
    <row r="5" spans="1:4" ht="18.75" x14ac:dyDescent="0.25">
      <c r="B5" s="119" t="s">
        <v>278</v>
      </c>
      <c r="C5" s="119"/>
      <c r="D5" s="119"/>
    </row>
    <row r="6" spans="1:4" ht="18.75" x14ac:dyDescent="0.3">
      <c r="B6" s="122" t="str">
        <f>Отчет!B6</f>
        <v>за апрель 2023 года</v>
      </c>
      <c r="C6" s="123"/>
      <c r="D6" s="44"/>
    </row>
    <row r="8" spans="1:4" s="19" customFormat="1" ht="33" customHeight="1" x14ac:dyDescent="0.25">
      <c r="A8" s="15" t="s">
        <v>23</v>
      </c>
      <c r="B8" s="17" t="s">
        <v>8</v>
      </c>
      <c r="C8" s="16" t="s">
        <v>24</v>
      </c>
      <c r="D8" s="18" t="s">
        <v>13</v>
      </c>
    </row>
    <row r="9" spans="1:4" s="19" customFormat="1" ht="18.95" customHeight="1" x14ac:dyDescent="0.25">
      <c r="A9" s="94" t="s">
        <v>280</v>
      </c>
      <c r="B9" s="95">
        <v>700</v>
      </c>
      <c r="C9" s="96" t="s">
        <v>283</v>
      </c>
      <c r="D9" s="96" t="s">
        <v>37</v>
      </c>
    </row>
    <row r="10" spans="1:4" s="19" customFormat="1" ht="18.95" customHeight="1" x14ac:dyDescent="0.25">
      <c r="A10" s="94" t="s">
        <v>281</v>
      </c>
      <c r="B10" s="95">
        <v>300</v>
      </c>
      <c r="C10" s="96" t="s">
        <v>284</v>
      </c>
      <c r="D10" s="96" t="s">
        <v>37</v>
      </c>
    </row>
    <row r="11" spans="1:4" s="19" customFormat="1" ht="18.95" customHeight="1" x14ac:dyDescent="0.25">
      <c r="A11" s="94" t="s">
        <v>282</v>
      </c>
      <c r="B11" s="95">
        <v>300</v>
      </c>
      <c r="C11" s="96" t="s">
        <v>285</v>
      </c>
      <c r="D11" s="96" t="s">
        <v>37</v>
      </c>
    </row>
    <row r="12" spans="1:4" ht="30" customHeight="1" x14ac:dyDescent="0.25">
      <c r="A12" s="68" t="s">
        <v>27</v>
      </c>
      <c r="B12" s="5">
        <f>SUM(B9:B11)</f>
        <v>1300</v>
      </c>
      <c r="C12" s="71"/>
      <c r="D12" s="18"/>
    </row>
    <row r="14" spans="1:4" x14ac:dyDescent="0.25">
      <c r="A14" s="97"/>
      <c r="B14" s="98"/>
    </row>
    <row r="15" spans="1:4" x14ac:dyDescent="0.25">
      <c r="A15" s="97"/>
      <c r="B15" s="98"/>
      <c r="C15" s="98"/>
      <c r="D15" s="98"/>
    </row>
    <row r="16" spans="1:4" x14ac:dyDescent="0.25">
      <c r="A16" s="97"/>
      <c r="B16" s="98"/>
      <c r="C16" s="98"/>
      <c r="D16" s="98"/>
    </row>
    <row r="18" ht="15" customHeight="1" x14ac:dyDescent="0.25"/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Юмани</vt:lpstr>
      <vt:lpstr>Сбербанк</vt:lpstr>
      <vt:lpstr>Благо.ру</vt:lpstr>
      <vt:lpstr>ROBOKASSA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2023-08-24T09:33:35Z</cp:lastPrinted>
  <dcterms:created xsi:type="dcterms:W3CDTF">2019-02-26T11:48:52Z</dcterms:created>
  <dcterms:modified xsi:type="dcterms:W3CDTF">2023-08-24T18:50:46Z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